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8910" windowHeight="12270" tabRatio="595" activeTab="0"/>
  </bookViews>
  <sheets>
    <sheet name="ВО характеристики" sheetId="1" r:id="rId1"/>
    <sheet name="ВО доступ" sheetId="2" r:id="rId2"/>
    <sheet name="ВО показатели" sheetId="3" r:id="rId3"/>
  </sheets>
  <externalReferences>
    <externalReference r:id="rId6"/>
  </externalReferences>
  <definedNames>
    <definedName name="kind_of_activity">'[1]TEHSHEET'!$B$19:$B$21</definedName>
  </definedNames>
  <calcPr fullCalcOnLoad="1"/>
</workbook>
</file>

<file path=xl/sharedStrings.xml><?xml version="1.0" encoding="utf-8"?>
<sst xmlns="http://schemas.openxmlformats.org/spreadsheetml/2006/main" count="180" uniqueCount="125">
  <si>
    <t>№ п/п</t>
  </si>
  <si>
    <t>Наименование показателя</t>
  </si>
  <si>
    <t>Единица измерения</t>
  </si>
  <si>
    <t>Значение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</si>
  <si>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</si>
  <si>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</si>
  <si>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</si>
  <si>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2.1</t>
  </si>
  <si>
    <t>взвешенные вещества</t>
  </si>
  <si>
    <t>2.2</t>
  </si>
  <si>
    <t>БПК</t>
  </si>
  <si>
    <t>2.3</t>
  </si>
  <si>
    <t>аммоний-ион</t>
  </si>
  <si>
    <t>2.4</t>
  </si>
  <si>
    <t>нитрит-анион</t>
  </si>
  <si>
    <t>2.5</t>
  </si>
  <si>
    <t>фосфаты (по Р)</t>
  </si>
  <si>
    <t>2.6</t>
  </si>
  <si>
    <t>нефтепродукты</t>
  </si>
  <si>
    <t>2.7</t>
  </si>
  <si>
    <t>микробиология</t>
  </si>
  <si>
    <t>3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</si>
  <si>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</si>
  <si>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3.1</t>
  </si>
  <si>
    <t>3.2</t>
  </si>
  <si>
    <t>3.3</t>
  </si>
  <si>
    <t>3.4</t>
  </si>
  <si>
    <t>3.5</t>
  </si>
  <si>
    <t>3.6</t>
  </si>
  <si>
    <t>3.7</t>
  </si>
  <si>
    <t>4</t>
  </si>
  <si>
    <t>Комментарии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</si>
  <si>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</si>
  <si>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</si>
  <si>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</si>
  <si>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</si>
  <si>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</si>
  <si>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</si>
  <si>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</si>
  <si>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</si>
  <si>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1</t>
  </si>
  <si>
    <t>вид регулируемой деятельности</t>
  </si>
  <si>
    <t>x</t>
  </si>
  <si>
    <t>Оказание услуг по перекачке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</si>
  <si>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</si>
  <si>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</si>
  <si>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</si>
  <si>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</si>
  <si>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</si>
  <si>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</si>
  <si>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</si>
  <si>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</si>
  <si>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</si>
  <si>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</si>
  <si>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</si>
  <si>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 кВт*ч</t>
  </si>
  <si>
    <t>Реагенты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</si>
  <si>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</si>
  <si>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</si>
  <si>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</si>
  <si>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</si>
  <si>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</si>
  <si>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</si>
  <si>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</si>
  <si>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</si>
  <si>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</si>
  <si>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</si>
  <si>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</si>
  <si>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</si>
  <si>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</si>
  <si>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</si>
  <si>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</si>
  <si>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</si>
  <si>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</si>
  <si>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</si>
  <si>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</si>
  <si>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</si>
  <si>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</si>
  <si>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</si>
  <si>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</si>
  <si>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</si>
  <si>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</si>
  <si>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3.9</t>
  </si>
  <si>
    <t>общехозяйственные (управленческие) расходы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</si>
  <si>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</si>
  <si>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</si>
  <si>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</si>
  <si>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</si>
  <si>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</si>
  <si>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</si>
  <si>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</si>
  <si>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</si>
  <si>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</si>
  <si>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</si>
  <si>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</si>
  <si>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</si>
  <si>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</si>
  <si>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</si>
  <si>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</si>
  <si>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</si>
  <si>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</si>
  <si>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</si>
  <si>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6</t>
  </si>
  <si>
    <t>изменение стоимости основных фондов, в том числе за счет ввода (вывода) из эксплуатации</t>
  </si>
  <si>
    <t>7</t>
  </si>
  <si>
    <t>объем сточных вод, принятых от потребителей оказываемых услуг</t>
  </si>
  <si>
    <t>тыс.куб.м</t>
  </si>
  <si>
    <t>8</t>
  </si>
  <si>
    <t>объем сточных вод, принятых от других регулируемых организаций в сфере водоотведения и (или) очистки сточных вод</t>
  </si>
  <si>
    <t>9</t>
  </si>
  <si>
    <t>объем сточных вод, пропущенных через очистные сооружения</t>
  </si>
  <si>
    <t>10</t>
  </si>
  <si>
    <t>протяженность самотечных канализационных сетей (в однотрубном исчислении)</t>
  </si>
  <si>
    <t>км</t>
  </si>
  <si>
    <t>11</t>
  </si>
  <si>
    <t>протяженность напорных канализационных сетей (в однотрубном исчислении)</t>
  </si>
  <si>
    <t>12</t>
  </si>
  <si>
    <t>количество насосных станций</t>
  </si>
  <si>
    <t>ед.</t>
  </si>
  <si>
    <t>13</t>
  </si>
  <si>
    <t>количество очистных сооружений</t>
  </si>
  <si>
    <t>14</t>
  </si>
  <si>
    <t>среднесписочная численность основного производственного персонала</t>
  </si>
  <si>
    <t>3.12</t>
  </si>
  <si>
    <t>прочие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</si>
</sst>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5">
    <font>
      <sz val="10"/>
      <name val="Arial Cyr"/>
      <family val="0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9"/>
      <name val="Tahoma"/>
      <family val="2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 horizontal="center" vertical="center" wrapText="1"/>
      <protection/>
    </xf>
    <xf numFmtId="49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vertical="center" wrapText="1"/>
      <protection/>
    </xf>
    <xf numFmtId="165" fontId="3" fillId="0" borderId="9" xfId="0" applyNumberFormat="1" applyFont="1" applyFill="1" applyBorder="1" applyAlignment="1" applyProtection="1">
      <alignment horizontal="center" vertical="center"/>
      <protection locked="0"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left" vertical="center" wrapText="1" indent="1"/>
      <protection/>
    </xf>
    <xf numFmtId="3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 wrapText="1" indent="1"/>
      <protection/>
    </xf>
    <xf numFmtId="3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left" vertical="center" wrapText="1" indent="1"/>
      <protection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3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vertical="center" wrapText="1"/>
      <protection/>
    </xf>
    <xf numFmtId="3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1" fillId="2" borderId="20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20" xfId="0" applyFont="1" applyFill="1" applyBorder="1" applyAlignment="1" applyProtection="1">
      <alignment horizontal="center" vertical="center" wrapText="1"/>
      <protection/>
    </xf>
    <xf numFmtId="49" fontId="3" fillId="2" borderId="13" xfId="0" applyNumberFormat="1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 wrapText="1"/>
      <protection/>
    </xf>
    <xf numFmtId="0" fontId="3" fillId="2" borderId="21" xfId="0" applyFont="1" applyFill="1" applyBorder="1" applyAlignment="1" applyProtection="1">
      <alignment horizontal="center" vertical="center" wrapText="1"/>
      <protection/>
    </xf>
    <xf numFmtId="0" fontId="3" fillId="3" borderId="22" xfId="17" applyFont="1" applyFill="1" applyBorder="1" applyAlignment="1" applyProtection="1">
      <alignment horizontal="center" vertical="center" wrapText="1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 wrapText="1"/>
      <protection/>
    </xf>
    <xf numFmtId="0" fontId="3" fillId="2" borderId="23" xfId="0" applyFont="1" applyFill="1" applyBorder="1" applyAlignment="1" applyProtection="1">
      <alignment horizontal="center" vertical="center" wrapText="1"/>
      <protection/>
    </xf>
    <xf numFmtId="4" fontId="3" fillId="4" borderId="9" xfId="0" applyNumberFormat="1" applyFont="1" applyFill="1" applyBorder="1" applyAlignment="1" applyProtection="1">
      <alignment horizontal="center" vertical="center"/>
      <protection locked="0"/>
    </xf>
    <xf numFmtId="4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left" vertical="center" wrapText="1" indent="1"/>
      <protection/>
    </xf>
    <xf numFmtId="49" fontId="3" fillId="2" borderId="7" xfId="0" applyNumberFormat="1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 wrapText="1" indent="2"/>
      <protection/>
    </xf>
    <xf numFmtId="4" fontId="3" fillId="5" borderId="9" xfId="0" applyNumberFormat="1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 wrapText="1" indent="3"/>
      <protection/>
    </xf>
    <xf numFmtId="3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vertical="center" wrapText="1"/>
      <protection/>
    </xf>
    <xf numFmtId="49" fontId="3" fillId="2" borderId="17" xfId="0" applyNumberFormat="1" applyFont="1" applyFill="1" applyBorder="1" applyAlignment="1" applyProtection="1">
      <alignment horizontal="center" vertical="center"/>
      <protection/>
    </xf>
    <xf numFmtId="0" fontId="3" fillId="2" borderId="24" xfId="0" applyFont="1" applyFill="1" applyBorder="1" applyAlignment="1" applyProtection="1">
      <alignment vertical="center" wrapText="1"/>
      <protection/>
    </xf>
    <xf numFmtId="0" fontId="3" fillId="2" borderId="24" xfId="0" applyFont="1" applyFill="1" applyBorder="1" applyAlignment="1" applyProtection="1">
      <alignment horizontal="center" vertical="center" wrapText="1"/>
      <protection/>
    </xf>
    <xf numFmtId="3" fontId="3" fillId="4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ЖКУ_проект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86;&#1075;&#1072;&#1095;&#1077;&#1074;&#1072;\&#1058;&#1072;&#1085;&#1103;\!&#1064;&#1072;&#1073;&#1083;&#1086;&#1085;&#1099;\&#1077;&#1080;&#1072;&#1089;\&#1045;&#1048;&#1040;&#1057;%202009%20&#1080;%201%20&#1082;&#1074;%202010\2009%20&#1050;&#1086;&#1087;&#1080;&#1103;%20JKH.OPEN.INFO.VO2(v2.1)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7.125" style="0" customWidth="1"/>
    <col min="2" max="2" width="63.375" style="0" customWidth="1"/>
    <col min="3" max="3" width="29.75390625" style="0" customWidth="1"/>
  </cols>
  <sheetData>
    <row r="1" spans="1:3" ht="57.75" customHeight="1">
      <c r="A1" s="58" t="s">
        <v>4</v>
      </c>
      <c r="B1" s="59"/>
      <c r="C1" s="60"/>
    </row>
    <row r="2" spans="1:3" ht="13.5" thickBot="1">
      <c r="A2" s="4"/>
      <c r="B2" s="4"/>
      <c r="C2" s="4"/>
    </row>
    <row r="3" spans="1:3" ht="13.5" thickBot="1">
      <c r="A3" s="5" t="s">
        <v>0</v>
      </c>
      <c r="B3" s="6" t="s">
        <v>1</v>
      </c>
      <c r="C3" s="7" t="s">
        <v>3</v>
      </c>
    </row>
    <row r="4" spans="1:3" ht="13.5" thickBot="1">
      <c r="A4" s="8">
        <v>1</v>
      </c>
      <c r="B4" s="9">
        <f>A4+1</f>
        <v>2</v>
      </c>
      <c r="C4" s="10">
        <f>B4+1</f>
        <v>3</v>
      </c>
    </row>
    <row r="5" spans="1:3" ht="29.25" customHeight="1">
      <c r="A5" s="11">
        <v>1</v>
      </c>
      <c r="B5" s="12" t="s">
        <v>5</v>
      </c>
      <c r="C5" s="13">
        <f>2/23.05902</f>
        <v>0.08673395486885392</v>
      </c>
    </row>
    <row r="6" spans="1:3" ht="27" customHeight="1">
      <c r="A6" s="11">
        <v>2</v>
      </c>
      <c r="B6" s="12" t="s">
        <v>6</v>
      </c>
      <c r="C6" s="14">
        <f>SUM(C7:C13)</f>
        <v>0</v>
      </c>
    </row>
    <row r="7" spans="1:3" ht="12.75">
      <c r="A7" s="11" t="s">
        <v>7</v>
      </c>
      <c r="B7" s="15" t="s">
        <v>8</v>
      </c>
      <c r="C7" s="16"/>
    </row>
    <row r="8" spans="1:3" ht="12.75">
      <c r="A8" s="11" t="s">
        <v>9</v>
      </c>
      <c r="B8" s="15" t="s">
        <v>10</v>
      </c>
      <c r="C8" s="16"/>
    </row>
    <row r="9" spans="1:3" ht="12.75">
      <c r="A9" s="11" t="s">
        <v>11</v>
      </c>
      <c r="B9" s="15" t="s">
        <v>12</v>
      </c>
      <c r="C9" s="16"/>
    </row>
    <row r="10" spans="1:3" ht="12.75">
      <c r="A10" s="11" t="s">
        <v>13</v>
      </c>
      <c r="B10" s="15" t="s">
        <v>14</v>
      </c>
      <c r="C10" s="16"/>
    </row>
    <row r="11" spans="1:3" ht="12.75">
      <c r="A11" s="11" t="s">
        <v>15</v>
      </c>
      <c r="B11" s="15" t="s">
        <v>16</v>
      </c>
      <c r="C11" s="16"/>
    </row>
    <row r="12" spans="1:3" ht="12.75">
      <c r="A12" s="11" t="s">
        <v>17</v>
      </c>
      <c r="B12" s="15" t="s">
        <v>18</v>
      </c>
      <c r="C12" s="16"/>
    </row>
    <row r="13" spans="1:3" ht="12.75">
      <c r="A13" s="11" t="s">
        <v>19</v>
      </c>
      <c r="B13" s="15" t="s">
        <v>20</v>
      </c>
      <c r="C13" s="16"/>
    </row>
    <row r="14" spans="1:3" ht="46.5" customHeight="1">
      <c r="A14" s="11" t="s">
        <v>21</v>
      </c>
      <c r="B14" s="12" t="s">
        <v>22</v>
      </c>
      <c r="C14" s="14">
        <f>SUM(C15:C21)</f>
        <v>0</v>
      </c>
    </row>
    <row r="15" spans="1:3" ht="12.75">
      <c r="A15" s="11" t="s">
        <v>23</v>
      </c>
      <c r="B15" s="15" t="s">
        <v>8</v>
      </c>
      <c r="C15" s="16"/>
    </row>
    <row r="16" spans="1:3" ht="12.75">
      <c r="A16" s="11" t="s">
        <v>24</v>
      </c>
      <c r="B16" s="15" t="s">
        <v>10</v>
      </c>
      <c r="C16" s="16"/>
    </row>
    <row r="17" spans="1:3" ht="12.75">
      <c r="A17" s="11" t="s">
        <v>25</v>
      </c>
      <c r="B17" s="15" t="s">
        <v>12</v>
      </c>
      <c r="C17" s="16"/>
    </row>
    <row r="18" spans="1:3" ht="12.75">
      <c r="A18" s="11" t="s">
        <v>26</v>
      </c>
      <c r="B18" s="15" t="s">
        <v>14</v>
      </c>
      <c r="C18" s="16"/>
    </row>
    <row r="19" spans="1:3" ht="12.75">
      <c r="A19" s="11" t="s">
        <v>27</v>
      </c>
      <c r="B19" s="15" t="s">
        <v>16</v>
      </c>
      <c r="C19" s="16"/>
    </row>
    <row r="20" spans="1:3" ht="12.75">
      <c r="A20" s="11" t="s">
        <v>28</v>
      </c>
      <c r="B20" s="17" t="s">
        <v>18</v>
      </c>
      <c r="C20" s="18"/>
    </row>
    <row r="21" spans="1:3" ht="12.75">
      <c r="A21" s="19" t="s">
        <v>29</v>
      </c>
      <c r="B21" s="17" t="s">
        <v>20</v>
      </c>
      <c r="C21" s="18"/>
    </row>
    <row r="22" spans="1:3" ht="13.5" thickBot="1">
      <c r="A22" s="20" t="s">
        <v>30</v>
      </c>
      <c r="B22" s="21" t="s">
        <v>31</v>
      </c>
      <c r="C22" s="22"/>
    </row>
  </sheetData>
  <mergeCells count="1">
    <mergeCell ref="A1:C1"/>
  </mergeCells>
  <dataValidations count="3">
    <dataValidation type="textLength" allowBlank="1" showInputMessage="1" showErrorMessage="1" sqref="C22">
      <formula1>0</formula1>
      <formula2>500</formula2>
    </dataValidation>
    <dataValidation type="whole" allowBlank="1" showInputMessage="1" showErrorMessage="1" sqref="C6:C21">
      <formula1>0</formula1>
      <formula2>999999999999</formula2>
    </dataValidation>
    <dataValidation type="decimal" allowBlank="1" showInputMessage="1" showErrorMessage="1" sqref="C5">
      <formula1>0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G26" sqref="G26"/>
    </sheetView>
  </sheetViews>
  <sheetFormatPr defaultColWidth="9.00390625" defaultRowHeight="12.75"/>
  <cols>
    <col min="1" max="1" width="6.375" style="0" customWidth="1"/>
    <col min="2" max="2" width="58.75390625" style="0" customWidth="1"/>
    <col min="3" max="3" width="23.875" style="0" customWidth="1"/>
  </cols>
  <sheetData>
    <row r="1" spans="1:3" ht="45" customHeight="1">
      <c r="A1" s="58" t="s">
        <v>32</v>
      </c>
      <c r="B1" s="59"/>
      <c r="C1" s="60"/>
    </row>
    <row r="2" spans="1:3" ht="13.5" thickBot="1">
      <c r="A2" s="4"/>
      <c r="B2" s="4"/>
      <c r="C2" s="4"/>
    </row>
    <row r="3" spans="1:3" ht="23.25" thickBot="1">
      <c r="A3" s="5" t="s">
        <v>0</v>
      </c>
      <c r="B3" s="6" t="s">
        <v>1</v>
      </c>
      <c r="C3" s="7" t="s">
        <v>3</v>
      </c>
    </row>
    <row r="4" spans="1:3" ht="13.5" thickBot="1">
      <c r="A4" s="8">
        <v>1</v>
      </c>
      <c r="B4" s="9">
        <f>A4+1</f>
        <v>2</v>
      </c>
      <c r="C4" s="10">
        <f>B4+1</f>
        <v>3</v>
      </c>
    </row>
    <row r="5" spans="1:3" ht="22.5">
      <c r="A5" s="23">
        <v>1</v>
      </c>
      <c r="B5" s="12" t="s">
        <v>33</v>
      </c>
      <c r="C5" s="16">
        <v>9</v>
      </c>
    </row>
    <row r="6" spans="1:3" ht="22.5">
      <c r="A6" s="24">
        <v>2</v>
      </c>
      <c r="B6" s="12" t="s">
        <v>34</v>
      </c>
      <c r="C6" s="16">
        <v>9</v>
      </c>
    </row>
    <row r="7" spans="1:3" ht="22.5">
      <c r="A7" s="25">
        <v>3</v>
      </c>
      <c r="B7" s="26" t="s">
        <v>35</v>
      </c>
      <c r="C7" s="18">
        <v>0</v>
      </c>
    </row>
    <row r="8" spans="1:3" ht="22.5">
      <c r="A8" s="25">
        <v>4</v>
      </c>
      <c r="B8" s="26" t="s">
        <v>36</v>
      </c>
      <c r="C8" s="18">
        <v>0</v>
      </c>
    </row>
    <row r="9" spans="1:3" ht="12.75">
      <c r="A9" s="27">
        <v>5</v>
      </c>
      <c r="B9" s="28" t="s">
        <v>37</v>
      </c>
      <c r="C9" s="29">
        <v>9</v>
      </c>
    </row>
    <row r="10" spans="1:3" ht="13.5" thickBot="1">
      <c r="A10" s="30">
        <v>6</v>
      </c>
      <c r="B10" s="31" t="s">
        <v>38</v>
      </c>
      <c r="C10" s="32">
        <v>7</v>
      </c>
    </row>
  </sheetData>
  <mergeCells count="1">
    <mergeCell ref="A1:C1"/>
  </mergeCells>
  <dataValidations count="2">
    <dataValidation type="whole" allowBlank="1" showInputMessage="1" showErrorMessage="1" sqref="C5:C9">
      <formula1>0</formula1>
      <formula2>999999999999</formula2>
    </dataValidation>
    <dataValidation type="decimal" allowBlank="1" showInputMessage="1" showErrorMessage="1" sqref="C10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workbookViewId="0" topLeftCell="A22">
      <selection activeCell="F6" sqref="F6"/>
    </sheetView>
  </sheetViews>
  <sheetFormatPr defaultColWidth="9.00390625" defaultRowHeight="12.75"/>
  <cols>
    <col min="1" max="1" width="6.75390625" style="0" customWidth="1"/>
    <col min="2" max="2" width="70.75390625" style="0" customWidth="1"/>
    <col min="3" max="3" width="11.375" style="0" customWidth="1"/>
    <col min="4" max="4" width="23.25390625" style="0" customWidth="1"/>
  </cols>
  <sheetData>
    <row r="1" spans="1:4" ht="67.5" customHeight="1">
      <c r="A1" s="61" t="s">
        <v>39</v>
      </c>
      <c r="B1" s="61"/>
      <c r="C1" s="61"/>
      <c r="D1" s="61"/>
    </row>
    <row r="2" spans="1:4" ht="13.5" thickBot="1">
      <c r="A2" s="1"/>
      <c r="B2" s="1"/>
      <c r="C2" s="1"/>
      <c r="D2" s="1"/>
    </row>
    <row r="3" spans="1:4" ht="23.25" thickBot="1">
      <c r="A3" s="33" t="s">
        <v>0</v>
      </c>
      <c r="B3" s="34" t="s">
        <v>1</v>
      </c>
      <c r="C3" s="34" t="s">
        <v>2</v>
      </c>
      <c r="D3" s="35" t="s">
        <v>3</v>
      </c>
    </row>
    <row r="4" spans="1:4" ht="13.5" thickBot="1">
      <c r="A4" s="36">
        <v>1</v>
      </c>
      <c r="B4" s="37">
        <f>A4+1</f>
        <v>2</v>
      </c>
      <c r="C4" s="2">
        <f>B4+1</f>
        <v>3</v>
      </c>
      <c r="D4" s="3">
        <f>C4+1</f>
        <v>4</v>
      </c>
    </row>
    <row r="5" spans="1:4" ht="39.75" customHeight="1">
      <c r="A5" s="38" t="s">
        <v>40</v>
      </c>
      <c r="B5" s="39" t="s">
        <v>41</v>
      </c>
      <c r="C5" s="40" t="s">
        <v>42</v>
      </c>
      <c r="D5" s="41" t="s">
        <v>43</v>
      </c>
    </row>
    <row r="6" spans="1:4" ht="12.75">
      <c r="A6" s="42" t="s">
        <v>44</v>
      </c>
      <c r="B6" s="43" t="s">
        <v>45</v>
      </c>
      <c r="C6" s="44" t="s">
        <v>46</v>
      </c>
      <c r="D6" s="45">
        <v>4363.648068</v>
      </c>
    </row>
    <row r="7" spans="1:4" ht="22.5">
      <c r="A7" s="42" t="s">
        <v>21</v>
      </c>
      <c r="B7" s="43" t="s">
        <v>47</v>
      </c>
      <c r="C7" s="44" t="s">
        <v>46</v>
      </c>
      <c r="D7" s="46">
        <f>+D8+D9+D12+D22+D23+D24+D25+D26+D27+D28+D34+D35</f>
        <v>6066.088650000001</v>
      </c>
    </row>
    <row r="8" spans="1:4" ht="22.5">
      <c r="A8" s="42" t="s">
        <v>23</v>
      </c>
      <c r="B8" s="47" t="s">
        <v>48</v>
      </c>
      <c r="C8" s="44" t="s">
        <v>46</v>
      </c>
      <c r="D8" s="46"/>
    </row>
    <row r="9" spans="1:4" ht="22.5">
      <c r="A9" s="48" t="s">
        <v>24</v>
      </c>
      <c r="B9" s="47" t="s">
        <v>49</v>
      </c>
      <c r="C9" s="44" t="s">
        <v>46</v>
      </c>
      <c r="D9" s="45">
        <v>168.18169</v>
      </c>
    </row>
    <row r="10" spans="1:4" ht="12.75">
      <c r="A10" s="48" t="s">
        <v>50</v>
      </c>
      <c r="B10" s="49" t="s">
        <v>51</v>
      </c>
      <c r="C10" s="44" t="s">
        <v>52</v>
      </c>
      <c r="D10" s="45">
        <v>0.631</v>
      </c>
    </row>
    <row r="11" spans="1:4" ht="12.75">
      <c r="A11" s="48" t="s">
        <v>53</v>
      </c>
      <c r="B11" s="49" t="s">
        <v>54</v>
      </c>
      <c r="C11" s="44" t="s">
        <v>55</v>
      </c>
      <c r="D11" s="45">
        <f>D9/D10</f>
        <v>266.5319968304279</v>
      </c>
    </row>
    <row r="12" spans="1:4" ht="12.75">
      <c r="A12" s="48" t="s">
        <v>25</v>
      </c>
      <c r="B12" s="47" t="s">
        <v>56</v>
      </c>
      <c r="C12" s="44" t="s">
        <v>46</v>
      </c>
      <c r="D12" s="45"/>
    </row>
    <row r="13" spans="1:4" ht="12.75">
      <c r="A13" s="48" t="s">
        <v>57</v>
      </c>
      <c r="B13" s="49" t="s">
        <v>58</v>
      </c>
      <c r="C13" s="44" t="s">
        <v>59</v>
      </c>
      <c r="D13" s="50">
        <f>SUM(D14:D21)</f>
        <v>0</v>
      </c>
    </row>
    <row r="14" spans="1:4" ht="12.75">
      <c r="A14" s="48" t="s">
        <v>60</v>
      </c>
      <c r="B14" s="51" t="s">
        <v>61</v>
      </c>
      <c r="C14" s="44" t="s">
        <v>59</v>
      </c>
      <c r="D14" s="45"/>
    </row>
    <row r="15" spans="1:4" ht="12.75">
      <c r="A15" s="48" t="s">
        <v>62</v>
      </c>
      <c r="B15" s="51" t="s">
        <v>63</v>
      </c>
      <c r="C15" s="44" t="s">
        <v>59</v>
      </c>
      <c r="D15" s="45"/>
    </row>
    <row r="16" spans="1:4" ht="12.75">
      <c r="A16" s="48" t="s">
        <v>64</v>
      </c>
      <c r="B16" s="51" t="s">
        <v>65</v>
      </c>
      <c r="C16" s="44" t="s">
        <v>59</v>
      </c>
      <c r="D16" s="45"/>
    </row>
    <row r="17" spans="1:4" ht="12.75">
      <c r="A17" s="48" t="s">
        <v>66</v>
      </c>
      <c r="B17" s="51" t="s">
        <v>67</v>
      </c>
      <c r="C17" s="44" t="s">
        <v>59</v>
      </c>
      <c r="D17" s="45"/>
    </row>
    <row r="18" spans="1:4" ht="12.75">
      <c r="A18" s="48" t="s">
        <v>68</v>
      </c>
      <c r="B18" s="51" t="s">
        <v>69</v>
      </c>
      <c r="C18" s="44" t="s">
        <v>59</v>
      </c>
      <c r="D18" s="45"/>
    </row>
    <row r="19" spans="1:4" ht="12.75">
      <c r="A19" s="48" t="s">
        <v>70</v>
      </c>
      <c r="B19" s="51" t="s">
        <v>71</v>
      </c>
      <c r="C19" s="44" t="s">
        <v>59</v>
      </c>
      <c r="D19" s="45"/>
    </row>
    <row r="20" spans="1:4" ht="12.75">
      <c r="A20" s="48" t="s">
        <v>72</v>
      </c>
      <c r="B20" s="51" t="s">
        <v>73</v>
      </c>
      <c r="C20" s="44" t="s">
        <v>59</v>
      </c>
      <c r="D20" s="45"/>
    </row>
    <row r="21" spans="1:4" ht="12.75">
      <c r="A21" s="48" t="s">
        <v>74</v>
      </c>
      <c r="B21" s="51" t="s">
        <v>75</v>
      </c>
      <c r="C21" s="44" t="s">
        <v>59</v>
      </c>
      <c r="D21" s="45"/>
    </row>
    <row r="22" spans="1:4" ht="12.75">
      <c r="A22" s="48" t="s">
        <v>26</v>
      </c>
      <c r="B22" s="47" t="s">
        <v>76</v>
      </c>
      <c r="C22" s="44" t="s">
        <v>46</v>
      </c>
      <c r="D22" s="45">
        <v>1760.0091000000004</v>
      </c>
    </row>
    <row r="23" spans="1:4" ht="12.75">
      <c r="A23" s="48" t="s">
        <v>27</v>
      </c>
      <c r="B23" s="47" t="s">
        <v>77</v>
      </c>
      <c r="C23" s="44" t="s">
        <v>46</v>
      </c>
      <c r="D23" s="45">
        <v>458.72671</v>
      </c>
    </row>
    <row r="24" spans="1:4" ht="12.75">
      <c r="A24" s="48" t="s">
        <v>28</v>
      </c>
      <c r="B24" s="47" t="s">
        <v>78</v>
      </c>
      <c r="C24" s="44" t="s">
        <v>46</v>
      </c>
      <c r="D24" s="45">
        <v>173.89235000000002</v>
      </c>
    </row>
    <row r="25" spans="1:4" ht="12.75">
      <c r="A25" s="48" t="s">
        <v>29</v>
      </c>
      <c r="B25" s="47" t="s">
        <v>79</v>
      </c>
      <c r="C25" s="44" t="s">
        <v>46</v>
      </c>
      <c r="D25" s="45"/>
    </row>
    <row r="26" spans="1:4" ht="12.75">
      <c r="A26" s="48" t="s">
        <v>80</v>
      </c>
      <c r="B26" s="47" t="s">
        <v>81</v>
      </c>
      <c r="C26" s="44" t="s">
        <v>46</v>
      </c>
      <c r="D26" s="45">
        <v>865.8861499999999</v>
      </c>
    </row>
    <row r="27" spans="1:4" ht="12.75">
      <c r="A27" s="48" t="s">
        <v>82</v>
      </c>
      <c r="B27" s="47" t="s">
        <v>83</v>
      </c>
      <c r="C27" s="44" t="s">
        <v>46</v>
      </c>
      <c r="D27" s="45">
        <v>1628.7366900000002</v>
      </c>
    </row>
    <row r="28" spans="1:4" ht="12.75">
      <c r="A28" s="48" t="s">
        <v>84</v>
      </c>
      <c r="B28" s="47" t="s">
        <v>85</v>
      </c>
      <c r="C28" s="44" t="s">
        <v>46</v>
      </c>
      <c r="D28" s="45"/>
    </row>
    <row r="29" spans="1:4" ht="12.75">
      <c r="A29" s="42" t="s">
        <v>86</v>
      </c>
      <c r="B29" s="47" t="s">
        <v>87</v>
      </c>
      <c r="C29" s="44" t="s">
        <v>46</v>
      </c>
      <c r="D29" s="46"/>
    </row>
    <row r="30" spans="1:4" ht="12.75">
      <c r="A30" s="42" t="s">
        <v>88</v>
      </c>
      <c r="B30" s="47" t="s">
        <v>89</v>
      </c>
      <c r="C30" s="44" t="s">
        <v>46</v>
      </c>
      <c r="D30" s="46"/>
    </row>
    <row r="31" spans="1:4" ht="12.75">
      <c r="A31" s="42" t="s">
        <v>90</v>
      </c>
      <c r="B31" s="47" t="s">
        <v>91</v>
      </c>
      <c r="C31" s="44" t="s">
        <v>46</v>
      </c>
      <c r="D31" s="46"/>
    </row>
    <row r="32" spans="1:4" ht="12.75">
      <c r="A32" s="42" t="s">
        <v>92</v>
      </c>
      <c r="B32" s="47" t="s">
        <v>93</v>
      </c>
      <c r="C32" s="44" t="s">
        <v>94</v>
      </c>
      <c r="D32" s="52"/>
    </row>
    <row r="33" spans="1:4" ht="12.75">
      <c r="A33" s="42" t="s">
        <v>95</v>
      </c>
      <c r="B33" s="47" t="s">
        <v>96</v>
      </c>
      <c r="C33" s="44" t="s">
        <v>46</v>
      </c>
      <c r="D33" s="46"/>
    </row>
    <row r="34" spans="1:4" ht="33.75">
      <c r="A34" s="42" t="s">
        <v>97</v>
      </c>
      <c r="B34" s="47" t="s">
        <v>98</v>
      </c>
      <c r="C34" s="44" t="s">
        <v>46</v>
      </c>
      <c r="D34" s="46">
        <v>554.38488</v>
      </c>
    </row>
    <row r="35" spans="1:4" ht="12.75">
      <c r="A35" s="42" t="s">
        <v>123</v>
      </c>
      <c r="B35" s="47" t="s">
        <v>124</v>
      </c>
      <c r="C35" s="44" t="s">
        <v>46</v>
      </c>
      <c r="D35" s="46">
        <v>456.27108000000004</v>
      </c>
    </row>
    <row r="36" spans="1:4" ht="22.5">
      <c r="A36" s="42" t="s">
        <v>30</v>
      </c>
      <c r="B36" s="43" t="s">
        <v>99</v>
      </c>
      <c r="C36" s="44" t="s">
        <v>46</v>
      </c>
      <c r="D36" s="46"/>
    </row>
    <row r="37" spans="1:4" ht="45">
      <c r="A37" s="42" t="s">
        <v>100</v>
      </c>
      <c r="B37" s="43" t="s">
        <v>101</v>
      </c>
      <c r="C37" s="44" t="s">
        <v>46</v>
      </c>
      <c r="D37" s="46"/>
    </row>
    <row r="38" spans="1:4" ht="22.5">
      <c r="A38" s="42" t="s">
        <v>102</v>
      </c>
      <c r="B38" s="43" t="s">
        <v>103</v>
      </c>
      <c r="C38" s="44" t="s">
        <v>46</v>
      </c>
      <c r="D38" s="46"/>
    </row>
    <row r="39" spans="1:4" ht="12.75">
      <c r="A39" s="42" t="s">
        <v>104</v>
      </c>
      <c r="B39" s="43" t="s">
        <v>105</v>
      </c>
      <c r="C39" s="44" t="s">
        <v>106</v>
      </c>
      <c r="D39" s="46">
        <v>1947.094</v>
      </c>
    </row>
    <row r="40" spans="1:4" ht="22.5">
      <c r="A40" s="42" t="s">
        <v>107</v>
      </c>
      <c r="B40" s="43" t="s">
        <v>108</v>
      </c>
      <c r="C40" s="44" t="s">
        <v>106</v>
      </c>
      <c r="D40" s="46"/>
    </row>
    <row r="41" spans="1:4" ht="12.75">
      <c r="A41" s="42" t="s">
        <v>109</v>
      </c>
      <c r="B41" s="43" t="s">
        <v>110</v>
      </c>
      <c r="C41" s="44" t="s">
        <v>106</v>
      </c>
      <c r="D41" s="46"/>
    </row>
    <row r="42" spans="1:4" ht="12.75">
      <c r="A42" s="42" t="s">
        <v>111</v>
      </c>
      <c r="B42" s="53" t="s">
        <v>112</v>
      </c>
      <c r="C42" s="44" t="s">
        <v>113</v>
      </c>
      <c r="D42" s="46">
        <v>92</v>
      </c>
    </row>
    <row r="43" spans="1:4" ht="12.75">
      <c r="A43" s="42" t="s">
        <v>114</v>
      </c>
      <c r="B43" s="53" t="s">
        <v>115</v>
      </c>
      <c r="C43" s="44" t="s">
        <v>113</v>
      </c>
      <c r="D43" s="46">
        <v>5</v>
      </c>
    </row>
    <row r="44" spans="1:4" ht="12.75">
      <c r="A44" s="42" t="s">
        <v>116</v>
      </c>
      <c r="B44" s="53" t="s">
        <v>117</v>
      </c>
      <c r="C44" s="44" t="s">
        <v>118</v>
      </c>
      <c r="D44" s="52">
        <v>5</v>
      </c>
    </row>
    <row r="45" spans="1:4" ht="12.75">
      <c r="A45" s="42" t="s">
        <v>119</v>
      </c>
      <c r="B45" s="53" t="s">
        <v>120</v>
      </c>
      <c r="C45" s="44" t="s">
        <v>118</v>
      </c>
      <c r="D45" s="52"/>
    </row>
    <row r="46" spans="1:4" ht="13.5" thickBot="1">
      <c r="A46" s="54" t="s">
        <v>121</v>
      </c>
      <c r="B46" s="55" t="s">
        <v>122</v>
      </c>
      <c r="C46" s="56" t="s">
        <v>94</v>
      </c>
      <c r="D46" s="57">
        <v>60</v>
      </c>
    </row>
  </sheetData>
  <mergeCells count="1">
    <mergeCell ref="A1:D1"/>
  </mergeCells>
  <dataValidations count="3">
    <dataValidation type="list" allowBlank="1" showInputMessage="1" showErrorMessage="1" sqref="D5">
      <formula1>kind_of_activity</formula1>
    </dataValidation>
    <dataValidation type="whole" allowBlank="1" showInputMessage="1" showErrorMessage="1" sqref="D44:D46 D32">
      <formula1>0</formula1>
      <formula2>999999999999</formula2>
    </dataValidation>
    <dataValidation type="decimal" allowBlank="1" showInputMessage="1" showErrorMessage="1" sqref="D6:D31 D33:D43">
      <formula1>0</formula1>
      <formula2>999999999999</formula2>
    </dataValidation>
  </dataValidations>
  <printOptions/>
  <pageMargins left="0.45" right="0.29" top="0.54" bottom="0.36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qtetwqeyt</dc:creator>
  <cp:keywords/>
  <dc:description/>
  <cp:lastModifiedBy>qtetwqeyt</cp:lastModifiedBy>
  <cp:lastPrinted>2010-05-31T10:56:05Z</cp:lastPrinted>
  <dcterms:created xsi:type="dcterms:W3CDTF">2010-05-28T07:32:19Z</dcterms:created>
  <dcterms:modified xsi:type="dcterms:W3CDTF">2010-06-09T12:31:54Z</dcterms:modified>
  <cp:category/>
  <cp:version/>
  <cp:contentType/>
  <cp:contentStatus/>
</cp:coreProperties>
</file>