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8" yWindow="-336" windowWidth="23256" windowHeight="8052" activeTab="11"/>
  </bookViews>
  <sheets>
    <sheet name="Январь" sheetId="3" r:id="rId1"/>
    <sheet name="Февраль" sheetId="1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Лист2" sheetId="2" state="hidden" r:id="rId11"/>
    <sheet name="Ноябрь" sheetId="12" r:id="rId12"/>
  </sheets>
  <definedNames>
    <definedName name="_ftn1" localSheetId="7">Август!#REF!</definedName>
    <definedName name="_ftn1" localSheetId="3">Апрель!$A$14</definedName>
    <definedName name="_ftn1" localSheetId="6">Июль!#REF!</definedName>
    <definedName name="_ftn1" localSheetId="5">Июнь!#REF!</definedName>
    <definedName name="_ftn1" localSheetId="4">Май!$A$14</definedName>
    <definedName name="_ftn1" localSheetId="2">Март!$A$14</definedName>
    <definedName name="_ftn1" localSheetId="9">Октябрь!#REF!</definedName>
    <definedName name="_ftn1" localSheetId="8">Сентябрь!#REF!</definedName>
    <definedName name="_ftn1" localSheetId="1">Февраль!$A$14</definedName>
    <definedName name="_ftn1" localSheetId="0">Январь!$A$14</definedName>
    <definedName name="_ftnref1" localSheetId="7">Август!$A$2</definedName>
    <definedName name="_ftnref1" localSheetId="3">Апрель!$A$2</definedName>
    <definedName name="_ftnref1" localSheetId="6">Июль!$A$2</definedName>
    <definedName name="_ftnref1" localSheetId="5">Июнь!$A$2</definedName>
    <definedName name="_ftnref1" localSheetId="4">Май!$A$2</definedName>
    <definedName name="_ftnref1" localSheetId="2">Март!$A$2</definedName>
    <definedName name="_ftnref1" localSheetId="9">Октябрь!$A$2</definedName>
    <definedName name="_ftnref1" localSheetId="8">Сентябрь!$A$2</definedName>
    <definedName name="_ftnref1" localSheetId="1">Февраль!$A$2</definedName>
    <definedName name="_ftnref1" localSheetId="0">Январь!$A$2</definedName>
    <definedName name="_Toc472327096" localSheetId="7">Август!$A$2</definedName>
    <definedName name="_Toc472327096" localSheetId="3">Апрель!$A$2</definedName>
    <definedName name="_Toc472327096" localSheetId="6">Июль!$A$2</definedName>
    <definedName name="_Toc472327096" localSheetId="5">Июнь!$A$2</definedName>
    <definedName name="_Toc472327096" localSheetId="4">Май!$A$2</definedName>
    <definedName name="_Toc472327096" localSheetId="2">Март!$A$2</definedName>
    <definedName name="_Toc472327096" localSheetId="9">Октябрь!$A$2</definedName>
    <definedName name="_Toc472327096" localSheetId="8">Сентябрь!$A$2</definedName>
    <definedName name="_Toc472327096" localSheetId="1">Февраль!$A$2</definedName>
    <definedName name="_Toc472327096" localSheetId="0">Январь!$A$2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2" l="1"/>
  <c r="AB13" i="12" s="1"/>
  <c r="P13" i="12"/>
  <c r="AB12" i="12"/>
  <c r="Y12" i="12"/>
  <c r="P12" i="12"/>
  <c r="V12" i="12" s="1"/>
  <c r="A12" i="12"/>
  <c r="A13" i="12" s="1"/>
  <c r="Y11" i="12"/>
  <c r="AB11" i="12" s="1"/>
  <c r="P11" i="12"/>
  <c r="J12" i="10" l="1"/>
  <c r="J11" i="10"/>
  <c r="J12" i="9" l="1"/>
  <c r="J11" i="9"/>
  <c r="J11" i="8" l="1"/>
  <c r="J12" i="7" l="1"/>
  <c r="J11" i="7"/>
  <c r="J15" i="6" l="1"/>
  <c r="J14" i="6"/>
  <c r="J13" i="6"/>
  <c r="J12" i="6"/>
  <c r="J11" i="6"/>
</calcChain>
</file>

<file path=xl/sharedStrings.xml><?xml version="1.0" encoding="utf-8"?>
<sst xmlns="http://schemas.openxmlformats.org/spreadsheetml/2006/main" count="651" uniqueCount="165">
  <si>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</si>
  <si>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</si>
  <si>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</si>
  <si>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</si>
  <si>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</si>
  <si>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</si>
  <si>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</si>
  <si>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</si>
  <si>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</si>
  <si>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</si>
  <si>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</si>
  <si>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</si>
  <si>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</si>
  <si>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</si>
  <si>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</si>
  <si>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</si>
  <si>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</si>
  <si>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</si>
  <si>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</si>
  <si>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</si>
  <si>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</si>
  <si>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</si>
  <si>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</si>
  <si>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</si>
  <si>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</si>
  <si>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</si>
  <si>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</si>
  <si>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</si>
  <si>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</si>
  <si>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</si>
  <si>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</si>
  <si>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</si>
  <si>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</si>
  <si>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</si>
  <si>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</si>
  <si>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</si>
  <si>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</si>
  <si>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</si>
  <si>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</si>
  <si>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</si>
  <si>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</si>
  <si>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</si>
  <si>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</si>
  <si>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</si>
  <si>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</si>
  <si>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</si>
  <si>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</si>
  <si>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</si>
  <si>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</si>
  <si>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</si>
  <si>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</si>
  <si>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</si>
  <si>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№1 21,05 , 2017.02.05</t>
  </si>
  <si>
    <t>4.12</t>
  </si>
  <si>
    <t>В1</t>
  </si>
  <si>
    <t>21,05, 2017.02.05</t>
  </si>
  <si>
    <t>21,45, 2017.02.05</t>
  </si>
  <si>
    <t>РП-102 яч.15 "102-101А"</t>
  </si>
  <si>
    <t>3.4.13.3</t>
  </si>
  <si>
    <t>ТП-80 РУ-0,4кВ ф.6</t>
  </si>
  <si>
    <t>15,10, 2017.04.17</t>
  </si>
  <si>
    <t>16,48, 2017.04.17</t>
  </si>
  <si>
    <t>№2 15,10 , 2017.04.17</t>
  </si>
  <si>
    <t>ТП-83 РУ-0,4кВ ф.3</t>
  </si>
  <si>
    <t>15,10, 2017.04.23</t>
  </si>
  <si>
    <t>15,50, 2017.04.23</t>
  </si>
  <si>
    <t>№3 15,10 , 2017.04.23</t>
  </si>
  <si>
    <t>ВЛ</t>
  </si>
  <si>
    <t>ТП-83 РУ-0,4кВ ф.6</t>
  </si>
  <si>
    <t>16,30, 2017.05.12</t>
  </si>
  <si>
    <t>18,00, 2017.05.12</t>
  </si>
  <si>
    <t>№4 16,30 , 2017.05.01</t>
  </si>
  <si>
    <t>3.4.11</t>
  </si>
  <si>
    <t>4.4</t>
  </si>
  <si>
    <t>ПС 3М яч.1 "3-149А"</t>
  </si>
  <si>
    <t>14,40, 2017.05.13</t>
  </si>
  <si>
    <t>16,40, 2017.05.13</t>
  </si>
  <si>
    <t>№5 14,40 , 2017.05.13</t>
  </si>
  <si>
    <t>3.4.8.5</t>
  </si>
  <si>
    <t>ПС</t>
  </si>
  <si>
    <t>ТП-184 РУ-0,4кВ ф.7</t>
  </si>
  <si>
    <t>16,25, 2017.05.14</t>
  </si>
  <si>
    <t>18,00, 2017.05.14</t>
  </si>
  <si>
    <t>№6 16,25 , 2017.05.14</t>
  </si>
  <si>
    <t>ТП-186 яч.4 "183-186"</t>
  </si>
  <si>
    <t>12,50, 2017.05.20</t>
  </si>
  <si>
    <t>14,05, 2017.05.20</t>
  </si>
  <si>
    <t>№7 12,05 , 2017.05.20</t>
  </si>
  <si>
    <t>ТП-83 РУ-0,4кВ ф.5</t>
  </si>
  <si>
    <t>14,10, 2017.05.20</t>
  </si>
  <si>
    <t>16,10, 2017.05.20</t>
  </si>
  <si>
    <t>№8 14,10 , 2017.05.20</t>
  </si>
  <si>
    <t>ТП-80 РУ-0,4кВ ф.8</t>
  </si>
  <si>
    <t>18,30, 2017.06.01</t>
  </si>
  <si>
    <t>20,00, 2017.06.01</t>
  </si>
  <si>
    <t>№9 18,30 , 2017.06.01</t>
  </si>
  <si>
    <t>17,50, 2017.06.06</t>
  </si>
  <si>
    <t>18,50, 2017.06.06</t>
  </si>
  <si>
    <t>№10 17,50 , 2017.06.06</t>
  </si>
  <si>
    <t>ПС 2М яч.14 "2-8-30"</t>
  </si>
  <si>
    <t>14,30, 2017.07.11</t>
  </si>
  <si>
    <t>12,00, 2017.07.12</t>
  </si>
  <si>
    <t>№12 14,30 , 2017.07.11</t>
  </si>
  <si>
    <t>ТП-55 яч.4 "55-11"</t>
  </si>
  <si>
    <t>15,30, 2017.08.11</t>
  </si>
  <si>
    <t>17,00, 2017.08.11</t>
  </si>
  <si>
    <t>№13 16,00 , 2017.08.11</t>
  </si>
  <si>
    <t>ПС 2М яч.16 "2-21Б"</t>
  </si>
  <si>
    <t>08,30, 2017.08.22</t>
  </si>
  <si>
    <t>08,50, 2017.08.22</t>
  </si>
  <si>
    <t>№14 09,30 , 2017.08.22</t>
  </si>
  <si>
    <t>12,00, 2017.09.09</t>
  </si>
  <si>
    <t>14,00, 2017.09.09</t>
  </si>
  <si>
    <t>№15 12,30 , 2017.09.09</t>
  </si>
  <si>
    <t>ПС 3М яч.20 "3-49Б"</t>
  </si>
  <si>
    <t>11,50,  2017.09.15</t>
  </si>
  <si>
    <t>12,15,  2017.09.15</t>
  </si>
  <si>
    <t>№16 12,00 ,  2017.09.15</t>
  </si>
  <si>
    <t>Данные о факте прекращения подачи электроэнергии за 2017г.</t>
  </si>
  <si>
    <t>год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</si>
  <si>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</si>
  <si>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</si>
  <si>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</si>
  <si>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</si>
  <si>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</si>
  <si>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</si>
  <si>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</si>
  <si>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</si>
  <si>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</si>
  <si>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</si>
  <si>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</si>
  <si>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</si>
  <si>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</si>
  <si>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</si>
  <si>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</si>
  <si>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</si>
  <si>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</si>
  <si>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</si>
  <si>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</si>
  <si>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</si>
  <si>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</si>
  <si>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</si>
  <si>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</si>
  <si>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</si>
  <si>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</si>
  <si>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</si>
  <si>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</si>
  <si>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</si>
  <si>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</si>
  <si>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</si>
  <si>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ТП-82, РУ-0,4кВ ф.12</t>
  </si>
  <si>
    <t>ЛЭП</t>
  </si>
  <si>
    <t>-</t>
  </si>
  <si>
    <t>22,40 , 2017.11.14</t>
  </si>
  <si>
    <t>09,50 , 2017.11.15</t>
  </si>
  <si>
    <t>Журнал отключений</t>
  </si>
  <si>
    <t>№17 23,00 , 2017.11.14</t>
  </si>
  <si>
    <t xml:space="preserve">ПС 2М яч.28 (2-55Б) </t>
  </si>
  <si>
    <t>12,10 , 2017.11.26</t>
  </si>
  <si>
    <t>14,40 , 2017.11.26</t>
  </si>
  <si>
    <t>№18 12,30 , 2017.11.26</t>
  </si>
  <si>
    <t>РП-102 РУ-0,4кВ ф.1, ф.6</t>
  </si>
  <si>
    <t>09,00 , 2017.11.28</t>
  </si>
  <si>
    <t>10,00 , 2017.11.28</t>
  </si>
  <si>
    <t>№20 09.15 , 2017.11.28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</si>
</sst>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3" fillId="0" borderId="20" xfId="0" applyFont="1" applyFill="1" applyBorder="1" applyAlignment="1">
      <alignment vertical="top" wrapText="1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1" fontId="8" fillId="3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10" fillId="0" borderId="23" xfId="0" applyFont="1" applyFill="1" applyBorder="1" applyAlignment="1" applyProtection="1">
      <alignment horizontal="center" vertical="center" textRotation="90" wrapText="1"/>
    </xf>
    <xf numFmtId="0" fontId="10" fillId="0" borderId="23" xfId="0" applyFont="1" applyFill="1" applyBorder="1" applyAlignment="1" applyProtection="1">
      <alignment horizontal="center" vertical="center" textRotation="90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textRotation="90" wrapText="1"/>
    </xf>
    <xf numFmtId="0" fontId="10" fillId="0" borderId="31" xfId="0" applyFont="1" applyFill="1" applyBorder="1" applyAlignment="1" applyProtection="1">
      <alignment horizontal="center" vertical="center" textRotation="90" wrapText="1"/>
    </xf>
    <xf numFmtId="0" fontId="10" fillId="0" borderId="32" xfId="0" applyFont="1" applyFill="1" applyBorder="1" applyAlignment="1" applyProtection="1">
      <alignment horizontal="center" vertical="center" textRotation="90" wrapText="1"/>
    </xf>
    <xf numFmtId="0" fontId="10" fillId="0" borderId="32" xfId="0" applyFont="1" applyFill="1" applyBorder="1" applyAlignment="1" applyProtection="1">
      <alignment horizontal="center" vertical="center" textRotation="90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textRotation="90" wrapText="1"/>
    </xf>
    <xf numFmtId="0" fontId="10" fillId="0" borderId="17" xfId="0" applyFont="1" applyFill="1" applyBorder="1" applyAlignment="1" applyProtection="1">
      <alignment horizontal="center" vertical="center" textRotation="90" wrapText="1"/>
    </xf>
    <xf numFmtId="0" fontId="10" fillId="0" borderId="14" xfId="0" applyFont="1" applyFill="1" applyBorder="1" applyAlignment="1" applyProtection="1">
      <alignment horizontal="center" vertical="center" textRotation="90" wrapText="1"/>
    </xf>
    <xf numFmtId="0" fontId="10" fillId="0" borderId="21" xfId="0" applyFont="1" applyFill="1" applyBorder="1" applyAlignment="1" applyProtection="1">
      <alignment horizontal="center" vertical="center" textRotation="90" wrapText="1"/>
    </xf>
    <xf numFmtId="0" fontId="10" fillId="0" borderId="24" xfId="0" applyFont="1" applyFill="1" applyBorder="1" applyAlignment="1" applyProtection="1">
      <alignment horizontal="center" vertical="center" textRotation="90" wrapText="1"/>
    </xf>
    <xf numFmtId="0" fontId="10" fillId="0" borderId="33" xfId="0" applyFont="1" applyFill="1" applyBorder="1" applyAlignment="1" applyProtection="1">
      <alignment horizontal="center" vertical="center" textRotation="90" wrapText="1"/>
    </xf>
    <xf numFmtId="0" fontId="10" fillId="0" borderId="38" xfId="0" applyFont="1" applyFill="1" applyBorder="1" applyAlignment="1" applyProtection="1">
      <alignment horizontal="center" vertical="center" textRotation="90" wrapText="1"/>
    </xf>
    <xf numFmtId="0" fontId="10" fillId="0" borderId="38" xfId="0" applyFont="1" applyFill="1" applyBorder="1" applyAlignment="1" applyProtection="1">
      <alignment horizontal="center" vertical="center" textRotation="90"/>
    </xf>
    <xf numFmtId="0" fontId="10" fillId="0" borderId="8" xfId="0" applyFont="1" applyFill="1" applyBorder="1" applyAlignment="1" applyProtection="1">
      <alignment horizontal="center" vertical="center" textRotation="90" wrapText="1"/>
    </xf>
    <xf numFmtId="0" fontId="10" fillId="0" borderId="39" xfId="0" applyFont="1" applyFill="1" applyBorder="1" applyAlignment="1" applyProtection="1">
      <alignment horizontal="center" vertical="center" textRotation="90" wrapText="1"/>
    </xf>
    <xf numFmtId="0" fontId="10" fillId="0" borderId="40" xfId="0" applyFont="1" applyFill="1" applyBorder="1" applyAlignment="1" applyProtection="1">
      <alignment horizontal="center" vertical="center" textRotation="90" wrapText="1"/>
    </xf>
    <xf numFmtId="0" fontId="11" fillId="0" borderId="20" xfId="0" applyFont="1" applyFill="1" applyBorder="1" applyAlignment="1" applyProtection="1">
      <alignment horizontal="center" vertical="center" wrapText="1"/>
    </xf>
    <xf numFmtId="1" fontId="0" fillId="2" borderId="22" xfId="0" applyNumberForma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topLeftCell="A7" zoomScale="115" zoomScaleNormal="85" zoomScaleSheetLayoutView="115" workbookViewId="0">
      <selection activeCell="B11" sqref="B11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5" width="9.109375" style="1"/>
    <col min="6" max="6" width="18.33203125" style="1" customWidth="1"/>
    <col min="7" max="7" width="16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4.4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ht="14.4" x14ac:dyDescent="0.25">
      <c r="A11" s="14"/>
      <c r="B11" s="15"/>
      <c r="C11" s="18"/>
      <c r="D11" s="18"/>
      <c r="E11" s="16"/>
      <c r="F11" s="16"/>
      <c r="G11" s="16"/>
      <c r="H11" s="16"/>
      <c r="I11" s="19"/>
      <c r="J11" s="18"/>
      <c r="K11" s="16"/>
      <c r="L11" s="16"/>
      <c r="M11" s="14"/>
      <c r="N11" s="16"/>
      <c r="O11" s="16"/>
      <c r="P11" s="16"/>
      <c r="Q11" s="16"/>
      <c r="R11" s="16"/>
      <c r="S11" s="16"/>
      <c r="T11" s="14"/>
      <c r="U11" s="16"/>
      <c r="V11" s="16"/>
      <c r="W11" s="16"/>
      <c r="X11" s="15"/>
      <c r="Y11" s="21"/>
      <c r="Z11" s="17"/>
      <c r="AA11" s="16"/>
    </row>
    <row r="12" spans="1:27" ht="14.4" x14ac:dyDescent="0.25">
      <c r="A12" s="11"/>
      <c r="B12" s="10"/>
      <c r="D12" s="10"/>
      <c r="E12" s="10"/>
      <c r="F12" s="12"/>
      <c r="G12" s="1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4.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4.4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view="pageBreakPreview" topLeftCell="A7" zoomScaleNormal="85" zoomScaleSheetLayoutView="100" workbookViewId="0">
      <selection activeCell="F23" sqref="F23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40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2" t="s">
        <v>24</v>
      </c>
      <c r="O9" s="22" t="s">
        <v>25</v>
      </c>
      <c r="P9" s="22" t="s">
        <v>26</v>
      </c>
      <c r="Q9" s="22" t="s">
        <v>27</v>
      </c>
      <c r="R9" s="22" t="s">
        <v>28</v>
      </c>
      <c r="S9" s="22" t="s">
        <v>29</v>
      </c>
      <c r="T9" s="22" t="s">
        <v>30</v>
      </c>
      <c r="U9" s="48"/>
      <c r="V9" s="48"/>
      <c r="W9" s="50"/>
      <c r="X9" s="52"/>
      <c r="Y9" s="48"/>
      <c r="Z9" s="48"/>
      <c r="AA9" s="46"/>
    </row>
    <row r="10" spans="1:27" ht="17.25" thickBot="1" x14ac:dyDescent="0.3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23</v>
      </c>
      <c r="X10" s="23">
        <v>24</v>
      </c>
      <c r="Y10" s="23">
        <v>25</v>
      </c>
      <c r="Z10" s="23">
        <v>26</v>
      </c>
      <c r="AA10" s="23">
        <v>27</v>
      </c>
    </row>
    <row r="11" spans="1:27" ht="16.5" x14ac:dyDescent="0.3">
      <c r="A11" s="14"/>
      <c r="B11" s="15"/>
      <c r="C11" s="18"/>
      <c r="D11" s="18"/>
      <c r="E11" s="16"/>
      <c r="F11" s="16"/>
      <c r="G11" s="16"/>
      <c r="H11" s="16"/>
      <c r="I11" s="19"/>
      <c r="J11" s="18"/>
      <c r="K11" s="16"/>
      <c r="L11" s="16"/>
      <c r="M11" s="14"/>
      <c r="N11" s="16"/>
      <c r="O11" s="16"/>
      <c r="P11" s="14"/>
      <c r="Q11" s="16"/>
      <c r="R11" s="16"/>
      <c r="S11" s="16"/>
      <c r="T11" s="14"/>
      <c r="U11" s="16"/>
      <c r="V11" s="16"/>
      <c r="W11" s="16"/>
      <c r="X11" s="15"/>
      <c r="Y11" s="17"/>
      <c r="Z11" s="17"/>
      <c r="AA11" s="16"/>
    </row>
  </sheetData>
  <sheetProtection formatRows="0" insertRows="0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4.4" x14ac:dyDescent="0.3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view="pageBreakPreview" zoomScale="60" zoomScaleNormal="63" workbookViewId="0">
      <selection activeCell="AC22" sqref="AC22"/>
    </sheetView>
  </sheetViews>
  <sheetFormatPr defaultRowHeight="14.4" x14ac:dyDescent="0.3"/>
  <sheetData>
    <row r="1" spans="1:35" x14ac:dyDescent="0.3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35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 t="s">
        <v>41</v>
      </c>
      <c r="S2" s="9">
        <v>2017</v>
      </c>
      <c r="T2" t="s">
        <v>119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5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35" x14ac:dyDescent="0.3">
      <c r="A4" s="39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35" ht="15" thickBot="1" x14ac:dyDescent="0.35"/>
    <row r="6" spans="1:35" ht="26.4" customHeight="1" thickBot="1" x14ac:dyDescent="0.35">
      <c r="A6" s="60" t="s">
        <v>120</v>
      </c>
      <c r="B6" s="60" t="s">
        <v>121</v>
      </c>
      <c r="C6" s="60" t="s">
        <v>122</v>
      </c>
      <c r="D6" s="60" t="s">
        <v>123</v>
      </c>
      <c r="E6" s="60" t="s">
        <v>124</v>
      </c>
      <c r="F6" s="60" t="s">
        <v>125</v>
      </c>
      <c r="G6" s="61" t="s">
        <v>126</v>
      </c>
      <c r="H6" s="61" t="s">
        <v>127</v>
      </c>
      <c r="I6" s="62" t="s">
        <v>128</v>
      </c>
      <c r="J6" s="63"/>
      <c r="K6" s="63"/>
      <c r="L6" s="63"/>
      <c r="M6" s="63"/>
      <c r="N6" s="63"/>
      <c r="O6" s="63"/>
      <c r="P6" s="64"/>
      <c r="Q6" s="65" t="s">
        <v>129</v>
      </c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  <c r="AC6" s="68" t="s">
        <v>130</v>
      </c>
      <c r="AD6" s="60" t="s">
        <v>131</v>
      </c>
      <c r="AE6" s="60" t="s">
        <v>132</v>
      </c>
      <c r="AF6" s="60" t="s">
        <v>12</v>
      </c>
      <c r="AG6" s="60" t="s">
        <v>133</v>
      </c>
      <c r="AH6" s="60" t="s">
        <v>134</v>
      </c>
      <c r="AI6" s="69" t="s">
        <v>135</v>
      </c>
    </row>
    <row r="7" spans="1:35" ht="25.8" customHeight="1" thickBot="1" x14ac:dyDescent="0.35">
      <c r="A7" s="70"/>
      <c r="B7" s="70"/>
      <c r="C7" s="70"/>
      <c r="D7" s="70"/>
      <c r="E7" s="70"/>
      <c r="F7" s="70"/>
      <c r="G7" s="71"/>
      <c r="H7" s="71"/>
      <c r="I7" s="62" t="s">
        <v>136</v>
      </c>
      <c r="J7" s="63"/>
      <c r="K7" s="63"/>
      <c r="L7" s="63"/>
      <c r="M7" s="72"/>
      <c r="N7" s="60" t="s">
        <v>137</v>
      </c>
      <c r="O7" s="60" t="s">
        <v>138</v>
      </c>
      <c r="P7" s="60" t="s">
        <v>139</v>
      </c>
      <c r="Q7" s="73" t="s">
        <v>136</v>
      </c>
      <c r="R7" s="74"/>
      <c r="S7" s="74"/>
      <c r="T7" s="74"/>
      <c r="U7" s="74"/>
      <c r="V7" s="74"/>
      <c r="W7" s="74"/>
      <c r="X7" s="74"/>
      <c r="Y7" s="75"/>
      <c r="Z7" s="76" t="s">
        <v>137</v>
      </c>
      <c r="AA7" s="76" t="s">
        <v>138</v>
      </c>
      <c r="AB7" s="77" t="s">
        <v>140</v>
      </c>
      <c r="AC7" s="78"/>
      <c r="AD7" s="70"/>
      <c r="AE7" s="70"/>
      <c r="AF7" s="70"/>
      <c r="AG7" s="70"/>
      <c r="AH7" s="70"/>
      <c r="AI7" s="79"/>
    </row>
    <row r="8" spans="1:35" ht="62.4" customHeight="1" thickBot="1" x14ac:dyDescent="0.35">
      <c r="A8" s="70"/>
      <c r="B8" s="70"/>
      <c r="C8" s="70"/>
      <c r="D8" s="70"/>
      <c r="E8" s="70"/>
      <c r="F8" s="70"/>
      <c r="G8" s="71"/>
      <c r="H8" s="71"/>
      <c r="I8" s="80" t="s">
        <v>141</v>
      </c>
      <c r="J8" s="81"/>
      <c r="K8" s="80" t="s">
        <v>142</v>
      </c>
      <c r="L8" s="81"/>
      <c r="M8" s="60" t="s">
        <v>143</v>
      </c>
      <c r="N8" s="70"/>
      <c r="O8" s="70"/>
      <c r="P8" s="70"/>
      <c r="Q8" s="80" t="s">
        <v>141</v>
      </c>
      <c r="R8" s="81"/>
      <c r="S8" s="80" t="s">
        <v>142</v>
      </c>
      <c r="T8" s="81"/>
      <c r="U8" s="60" t="s">
        <v>143</v>
      </c>
      <c r="V8" s="60" t="s">
        <v>144</v>
      </c>
      <c r="W8" s="60" t="s">
        <v>145</v>
      </c>
      <c r="X8" s="60" t="s">
        <v>146</v>
      </c>
      <c r="Y8" s="60" t="s">
        <v>147</v>
      </c>
      <c r="Z8" s="70"/>
      <c r="AA8" s="70"/>
      <c r="AB8" s="79"/>
      <c r="AC8" s="78"/>
      <c r="AD8" s="70"/>
      <c r="AE8" s="70"/>
      <c r="AF8" s="70"/>
      <c r="AG8" s="70"/>
      <c r="AH8" s="70"/>
      <c r="AI8" s="79"/>
    </row>
    <row r="9" spans="1:35" ht="105.6" customHeight="1" thickBot="1" x14ac:dyDescent="0.35">
      <c r="A9" s="82"/>
      <c r="B9" s="82"/>
      <c r="C9" s="82"/>
      <c r="D9" s="82"/>
      <c r="E9" s="82"/>
      <c r="F9" s="82"/>
      <c r="G9" s="83"/>
      <c r="H9" s="83"/>
      <c r="I9" s="84" t="s">
        <v>148</v>
      </c>
      <c r="J9" s="84" t="s">
        <v>149</v>
      </c>
      <c r="K9" s="84" t="s">
        <v>148</v>
      </c>
      <c r="L9" s="84" t="s">
        <v>149</v>
      </c>
      <c r="M9" s="82"/>
      <c r="N9" s="82"/>
      <c r="O9" s="82"/>
      <c r="P9" s="82"/>
      <c r="Q9" s="84" t="s">
        <v>148</v>
      </c>
      <c r="R9" s="84" t="s">
        <v>149</v>
      </c>
      <c r="S9" s="84" t="s">
        <v>148</v>
      </c>
      <c r="T9" s="84" t="s">
        <v>149</v>
      </c>
      <c r="U9" s="82"/>
      <c r="V9" s="82"/>
      <c r="W9" s="82"/>
      <c r="X9" s="82"/>
      <c r="Y9" s="82"/>
      <c r="Z9" s="82"/>
      <c r="AA9" s="82"/>
      <c r="AB9" s="85"/>
      <c r="AC9" s="86"/>
      <c r="AD9" s="82"/>
      <c r="AE9" s="82"/>
      <c r="AF9" s="82"/>
      <c r="AG9" s="82"/>
      <c r="AH9" s="82"/>
      <c r="AI9" s="85"/>
    </row>
    <row r="10" spans="1:35" ht="15" thickBot="1" x14ac:dyDescent="0.35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7">
        <v>27</v>
      </c>
      <c r="AB10" s="87">
        <v>28</v>
      </c>
      <c r="AC10" s="87">
        <v>29</v>
      </c>
      <c r="AD10" s="87">
        <v>30</v>
      </c>
      <c r="AE10" s="87">
        <v>31</v>
      </c>
      <c r="AF10" s="87">
        <v>32</v>
      </c>
      <c r="AG10" s="87">
        <v>33</v>
      </c>
      <c r="AH10" s="87">
        <v>34</v>
      </c>
      <c r="AI10" s="87">
        <v>35</v>
      </c>
    </row>
    <row r="11" spans="1:35" ht="57.6" x14ac:dyDescent="0.3">
      <c r="A11" s="14">
        <v>1</v>
      </c>
      <c r="B11" s="15" t="s">
        <v>51</v>
      </c>
      <c r="C11" s="16" t="s">
        <v>150</v>
      </c>
      <c r="D11" s="15" t="s">
        <v>151</v>
      </c>
      <c r="E11" s="16">
        <v>0.4</v>
      </c>
      <c r="F11" s="15">
        <v>0</v>
      </c>
      <c r="G11" s="16">
        <v>0</v>
      </c>
      <c r="H11" s="16">
        <v>0</v>
      </c>
      <c r="I11" s="16" t="s">
        <v>152</v>
      </c>
      <c r="J11" s="16" t="s">
        <v>152</v>
      </c>
      <c r="K11" s="16" t="s">
        <v>152</v>
      </c>
      <c r="L11" s="16" t="s">
        <v>152</v>
      </c>
      <c r="M11" s="16">
        <v>4</v>
      </c>
      <c r="N11" s="16" t="s">
        <v>152</v>
      </c>
      <c r="O11" s="16" t="s">
        <v>152</v>
      </c>
      <c r="P11" s="14">
        <f>SUM(I11:O11)</f>
        <v>4</v>
      </c>
      <c r="Q11" s="16" t="s">
        <v>152</v>
      </c>
      <c r="R11" s="16" t="s">
        <v>152</v>
      </c>
      <c r="S11" s="16" t="s">
        <v>152</v>
      </c>
      <c r="T11" s="16" t="s">
        <v>152</v>
      </c>
      <c r="U11" s="16">
        <v>4</v>
      </c>
      <c r="V11" s="16">
        <v>4</v>
      </c>
      <c r="W11" s="16" t="s">
        <v>152</v>
      </c>
      <c r="X11" s="16" t="s">
        <v>152</v>
      </c>
      <c r="Y11" s="16">
        <f>SUM(Q11:U11)</f>
        <v>4</v>
      </c>
      <c r="Z11" s="16" t="s">
        <v>152</v>
      </c>
      <c r="AA11" s="16" t="s">
        <v>152</v>
      </c>
      <c r="AB11" s="16">
        <f>SUM(Y11:AA11)</f>
        <v>4</v>
      </c>
      <c r="AC11" s="15" t="s">
        <v>153</v>
      </c>
      <c r="AD11" s="15" t="s">
        <v>154</v>
      </c>
      <c r="AE11" s="15" t="s">
        <v>154</v>
      </c>
      <c r="AF11" s="16">
        <v>11.18</v>
      </c>
      <c r="AG11" s="15">
        <v>7.0000000000000001E-3</v>
      </c>
      <c r="AH11" s="15" t="s">
        <v>155</v>
      </c>
      <c r="AI11" s="15" t="s">
        <v>156</v>
      </c>
    </row>
    <row r="12" spans="1:35" ht="57.6" x14ac:dyDescent="0.3">
      <c r="A12" s="88">
        <f>A11+1</f>
        <v>2</v>
      </c>
      <c r="B12" s="15" t="s">
        <v>51</v>
      </c>
      <c r="C12" s="16" t="s">
        <v>157</v>
      </c>
      <c r="D12" s="15" t="s">
        <v>151</v>
      </c>
      <c r="E12" s="15">
        <v>6</v>
      </c>
      <c r="F12" s="15">
        <v>0</v>
      </c>
      <c r="G12" s="16">
        <v>0</v>
      </c>
      <c r="H12" s="16">
        <v>0</v>
      </c>
      <c r="I12" s="16" t="s">
        <v>152</v>
      </c>
      <c r="J12" s="16" t="s">
        <v>152</v>
      </c>
      <c r="K12" s="16" t="s">
        <v>152</v>
      </c>
      <c r="L12" s="16">
        <v>104</v>
      </c>
      <c r="M12" s="16">
        <v>62</v>
      </c>
      <c r="N12" s="16" t="s">
        <v>152</v>
      </c>
      <c r="O12" s="16" t="s">
        <v>152</v>
      </c>
      <c r="P12" s="14">
        <f>SUM(I12:O12)</f>
        <v>166</v>
      </c>
      <c r="Q12" s="16" t="s">
        <v>152</v>
      </c>
      <c r="R12" s="16" t="s">
        <v>152</v>
      </c>
      <c r="S12" s="16" t="s">
        <v>152</v>
      </c>
      <c r="T12" s="16">
        <v>104</v>
      </c>
      <c r="U12" s="16">
        <v>62</v>
      </c>
      <c r="V12" s="14">
        <f>P12</f>
        <v>166</v>
      </c>
      <c r="W12" s="16" t="s">
        <v>152</v>
      </c>
      <c r="X12" s="16" t="s">
        <v>152</v>
      </c>
      <c r="Y12" s="16">
        <f>SUM(Q12:U12)</f>
        <v>166</v>
      </c>
      <c r="Z12" s="16" t="s">
        <v>152</v>
      </c>
      <c r="AA12" s="16" t="s">
        <v>152</v>
      </c>
      <c r="AB12" s="16">
        <f>SUM(Y12:AA12)</f>
        <v>166</v>
      </c>
      <c r="AC12" s="15" t="s">
        <v>158</v>
      </c>
      <c r="AD12" s="15"/>
      <c r="AE12" s="15" t="s">
        <v>159</v>
      </c>
      <c r="AF12" s="16">
        <v>2.5</v>
      </c>
      <c r="AG12" s="15">
        <v>1.77</v>
      </c>
      <c r="AH12" s="15" t="s">
        <v>155</v>
      </c>
      <c r="AI12" s="15" t="s">
        <v>160</v>
      </c>
    </row>
    <row r="13" spans="1:35" ht="57.6" x14ac:dyDescent="0.3">
      <c r="A13" s="88">
        <f>A12+1</f>
        <v>3</v>
      </c>
      <c r="B13" s="15" t="s">
        <v>51</v>
      </c>
      <c r="C13" s="15" t="s">
        <v>161</v>
      </c>
      <c r="D13" s="15" t="s">
        <v>151</v>
      </c>
      <c r="E13" s="15">
        <v>0.4</v>
      </c>
      <c r="F13" s="15">
        <v>0</v>
      </c>
      <c r="G13" s="16">
        <v>0</v>
      </c>
      <c r="H13" s="16">
        <v>0</v>
      </c>
      <c r="I13" s="15" t="s">
        <v>152</v>
      </c>
      <c r="J13" s="15" t="s">
        <v>152</v>
      </c>
      <c r="K13" s="15" t="s">
        <v>152</v>
      </c>
      <c r="L13" s="15" t="s">
        <v>152</v>
      </c>
      <c r="M13" s="15">
        <v>4</v>
      </c>
      <c r="N13" s="16" t="s">
        <v>152</v>
      </c>
      <c r="O13" s="16" t="s">
        <v>152</v>
      </c>
      <c r="P13" s="14">
        <f>SUM(I13:O13)</f>
        <v>4</v>
      </c>
      <c r="Q13" s="15" t="s">
        <v>152</v>
      </c>
      <c r="R13" s="15" t="s">
        <v>152</v>
      </c>
      <c r="S13" s="15" t="s">
        <v>152</v>
      </c>
      <c r="T13" s="15" t="s">
        <v>152</v>
      </c>
      <c r="U13" s="15">
        <v>4</v>
      </c>
      <c r="V13" s="15">
        <v>4</v>
      </c>
      <c r="W13" s="15" t="s">
        <v>152</v>
      </c>
      <c r="X13" s="15" t="s">
        <v>152</v>
      </c>
      <c r="Y13" s="16">
        <f>SUM(Q13:U13)</f>
        <v>4</v>
      </c>
      <c r="Z13" s="16" t="s">
        <v>152</v>
      </c>
      <c r="AA13" s="16" t="s">
        <v>152</v>
      </c>
      <c r="AB13" s="16">
        <f>SUM(Y13:AA13)</f>
        <v>4</v>
      </c>
      <c r="AC13" s="15" t="s">
        <v>162</v>
      </c>
      <c r="AD13" s="15" t="s">
        <v>163</v>
      </c>
      <c r="AE13" s="15" t="s">
        <v>163</v>
      </c>
      <c r="AF13" s="89">
        <v>1</v>
      </c>
      <c r="AG13" s="15">
        <v>0.04</v>
      </c>
      <c r="AH13" s="15" t="s">
        <v>155</v>
      </c>
      <c r="AI13" s="15" t="s">
        <v>164</v>
      </c>
    </row>
  </sheetData>
  <mergeCells count="38">
    <mergeCell ref="X8:X9"/>
    <mergeCell ref="Y8:Y9"/>
    <mergeCell ref="M8:M9"/>
    <mergeCell ref="Q8:R8"/>
    <mergeCell ref="S8:T8"/>
    <mergeCell ref="U8:U9"/>
    <mergeCell ref="V8:V9"/>
    <mergeCell ref="W8:W9"/>
    <mergeCell ref="AF6:AF9"/>
    <mergeCell ref="AG6:AG9"/>
    <mergeCell ref="AH6:AH9"/>
    <mergeCell ref="AI6:AI9"/>
    <mergeCell ref="I7:M7"/>
    <mergeCell ref="N7:N9"/>
    <mergeCell ref="O7:O9"/>
    <mergeCell ref="P7:P9"/>
    <mergeCell ref="Q7:Y7"/>
    <mergeCell ref="Z7:Z9"/>
    <mergeCell ref="H6:H9"/>
    <mergeCell ref="I6:P6"/>
    <mergeCell ref="Q6:AB6"/>
    <mergeCell ref="AC6:AC9"/>
    <mergeCell ref="AD6:AD9"/>
    <mergeCell ref="AE6:AE9"/>
    <mergeCell ref="AA7:AA9"/>
    <mergeCell ref="AB7:AB9"/>
    <mergeCell ref="I8:J8"/>
    <mergeCell ref="K8:L8"/>
    <mergeCell ref="A1:M1"/>
    <mergeCell ref="A3:T3"/>
    <mergeCell ref="A4:T4"/>
    <mergeCell ref="A6:A9"/>
    <mergeCell ref="B6:B9"/>
    <mergeCell ref="C6:C9"/>
    <mergeCell ref="D6:D9"/>
    <mergeCell ref="E6:E9"/>
    <mergeCell ref="F6:F9"/>
    <mergeCell ref="G6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topLeftCell="A7" zoomScale="115" zoomScaleNormal="85" zoomScaleSheetLayoutView="115" workbookViewId="0">
      <selection activeCell="E11" sqref="E11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5" width="9.109375" style="1"/>
    <col min="6" max="6" width="18.33203125" style="1" customWidth="1"/>
    <col min="7" max="7" width="16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2" t="s">
        <v>29</v>
      </c>
      <c r="T9" s="2" t="s">
        <v>30</v>
      </c>
      <c r="U9" s="48"/>
      <c r="V9" s="48"/>
      <c r="W9" s="50"/>
      <c r="X9" s="52"/>
      <c r="Y9" s="48"/>
      <c r="Z9" s="48"/>
      <c r="AA9" s="46"/>
    </row>
    <row r="10" spans="1:27" ht="14.4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ht="57.6" x14ac:dyDescent="0.25">
      <c r="A11" s="14">
        <v>1</v>
      </c>
      <c r="B11" s="15" t="s">
        <v>51</v>
      </c>
      <c r="C11" s="18" t="s">
        <v>50</v>
      </c>
      <c r="D11" s="18" t="s">
        <v>57</v>
      </c>
      <c r="E11" s="16">
        <v>6</v>
      </c>
      <c r="F11" s="16" t="s">
        <v>55</v>
      </c>
      <c r="G11" s="16" t="s">
        <v>56</v>
      </c>
      <c r="H11" s="16" t="s">
        <v>54</v>
      </c>
      <c r="I11" s="19">
        <v>0.66700000000000004</v>
      </c>
      <c r="J11" s="18" t="s">
        <v>50</v>
      </c>
      <c r="K11" s="16"/>
      <c r="L11" s="16"/>
      <c r="M11" s="14">
        <v>2</v>
      </c>
      <c r="N11" s="16">
        <v>0</v>
      </c>
      <c r="O11" s="16">
        <v>0</v>
      </c>
      <c r="P11" s="16">
        <v>2</v>
      </c>
      <c r="Q11" s="16">
        <v>0</v>
      </c>
      <c r="R11" s="16">
        <v>0</v>
      </c>
      <c r="S11" s="16">
        <v>0</v>
      </c>
      <c r="T11" s="14">
        <v>2</v>
      </c>
      <c r="U11" s="16">
        <v>0</v>
      </c>
      <c r="V11" s="16">
        <v>0</v>
      </c>
      <c r="W11" s="16"/>
      <c r="X11" s="15" t="s">
        <v>52</v>
      </c>
      <c r="Y11" s="21" t="s">
        <v>58</v>
      </c>
      <c r="Z11" s="17" t="s">
        <v>53</v>
      </c>
      <c r="AA11" s="16">
        <v>1</v>
      </c>
    </row>
    <row r="12" spans="1:27" ht="14.4" x14ac:dyDescent="0.25">
      <c r="A12" s="11"/>
      <c r="B12" s="10"/>
      <c r="D12" s="10"/>
      <c r="E12" s="10"/>
      <c r="F12" s="12"/>
      <c r="G12" s="1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4.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4.4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topLeftCell="A7" zoomScale="115" zoomScaleNormal="85" zoomScaleSheetLayoutView="115" workbookViewId="0">
      <selection activeCell="B11" sqref="B11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5" width="9.109375" style="1"/>
    <col min="6" max="6" width="18.33203125" style="1" customWidth="1"/>
    <col min="7" max="7" width="16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4.4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ht="14.4" x14ac:dyDescent="0.25">
      <c r="A11" s="14"/>
      <c r="B11" s="15"/>
      <c r="C11" s="18"/>
      <c r="D11" s="18"/>
      <c r="E11" s="16"/>
      <c r="F11" s="16"/>
      <c r="G11" s="16"/>
      <c r="H11" s="16"/>
      <c r="I11" s="19"/>
      <c r="J11" s="18"/>
      <c r="K11" s="16"/>
      <c r="L11" s="16"/>
      <c r="M11" s="14"/>
      <c r="N11" s="16"/>
      <c r="O11" s="16"/>
      <c r="P11" s="16"/>
      <c r="Q11" s="16"/>
      <c r="R11" s="16"/>
      <c r="S11" s="16"/>
      <c r="T11" s="14"/>
      <c r="U11" s="16"/>
      <c r="V11" s="16"/>
      <c r="W11" s="16"/>
      <c r="X11" s="15"/>
      <c r="Y11" s="21"/>
      <c r="Z11" s="17"/>
      <c r="AA11" s="16"/>
    </row>
    <row r="12" spans="1:27" ht="14.4" x14ac:dyDescent="0.25">
      <c r="A12" s="11"/>
      <c r="B12" s="10"/>
      <c r="D12" s="10"/>
      <c r="E12" s="10"/>
      <c r="F12" s="12"/>
      <c r="G12" s="1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4.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4.4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topLeftCell="C7" zoomScale="115" zoomScaleNormal="85" zoomScaleSheetLayoutView="115" workbookViewId="0">
      <selection activeCell="I13" sqref="I13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5" width="9.109375" style="1"/>
    <col min="6" max="6" width="15.88671875" style="1" customWidth="1"/>
    <col min="7" max="7" width="16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4.4" thickBot="1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23</v>
      </c>
      <c r="X10" s="23">
        <v>24</v>
      </c>
      <c r="Y10" s="23">
        <v>25</v>
      </c>
      <c r="Z10" s="23">
        <v>26</v>
      </c>
      <c r="AA10" s="23">
        <v>27</v>
      </c>
    </row>
    <row r="11" spans="1:27" ht="28.8" x14ac:dyDescent="0.25">
      <c r="A11" s="14">
        <v>1</v>
      </c>
      <c r="B11" s="15" t="s">
        <v>51</v>
      </c>
      <c r="C11" s="18" t="s">
        <v>50</v>
      </c>
      <c r="D11" s="24" t="s">
        <v>59</v>
      </c>
      <c r="E11" s="16">
        <v>0.4</v>
      </c>
      <c r="F11" s="15" t="s">
        <v>60</v>
      </c>
      <c r="G11" s="15" t="s">
        <v>61</v>
      </c>
      <c r="H11" s="16" t="s">
        <v>54</v>
      </c>
      <c r="I11" s="16">
        <v>1.633</v>
      </c>
      <c r="J11" s="18" t="s">
        <v>50</v>
      </c>
      <c r="K11" s="16"/>
      <c r="L11" s="16"/>
      <c r="M11" s="25">
        <v>27</v>
      </c>
      <c r="N11" s="16">
        <v>0</v>
      </c>
      <c r="O11" s="16">
        <v>0</v>
      </c>
      <c r="P11" s="25">
        <v>27</v>
      </c>
      <c r="Q11" s="16">
        <v>0</v>
      </c>
      <c r="R11" s="16">
        <v>0</v>
      </c>
      <c r="S11" s="16">
        <v>0</v>
      </c>
      <c r="T11" s="25">
        <v>27</v>
      </c>
      <c r="U11" s="16">
        <v>0</v>
      </c>
      <c r="V11" s="15">
        <v>0.81</v>
      </c>
      <c r="W11" s="16"/>
      <c r="X11" s="15" t="s">
        <v>62</v>
      </c>
      <c r="Y11" s="21" t="s">
        <v>58</v>
      </c>
      <c r="Z11" s="17" t="s">
        <v>53</v>
      </c>
      <c r="AA11" s="16">
        <v>1</v>
      </c>
    </row>
    <row r="12" spans="1:27" ht="28.8" x14ac:dyDescent="0.25">
      <c r="A12" s="14">
        <v>2</v>
      </c>
      <c r="B12" s="15" t="s">
        <v>51</v>
      </c>
      <c r="C12" s="18" t="s">
        <v>50</v>
      </c>
      <c r="D12" s="24" t="s">
        <v>63</v>
      </c>
      <c r="E12" s="16">
        <v>0.4</v>
      </c>
      <c r="F12" s="15" t="s">
        <v>64</v>
      </c>
      <c r="G12" s="15" t="s">
        <v>65</v>
      </c>
      <c r="H12" s="16" t="s">
        <v>54</v>
      </c>
      <c r="I12" s="15">
        <v>0.66700000000000004</v>
      </c>
      <c r="J12" s="18" t="s">
        <v>50</v>
      </c>
      <c r="K12" s="16"/>
      <c r="L12" s="16"/>
      <c r="M12" s="25">
        <v>13</v>
      </c>
      <c r="N12" s="16">
        <v>0</v>
      </c>
      <c r="O12" s="16">
        <v>0</v>
      </c>
      <c r="P12" s="25">
        <v>13</v>
      </c>
      <c r="Q12" s="16">
        <v>0</v>
      </c>
      <c r="R12" s="16">
        <v>0</v>
      </c>
      <c r="S12" s="16">
        <v>0</v>
      </c>
      <c r="T12" s="25">
        <v>13</v>
      </c>
      <c r="U12" s="16">
        <v>0</v>
      </c>
      <c r="V12" s="15">
        <v>0.39</v>
      </c>
      <c r="W12" s="16"/>
      <c r="X12" s="15" t="s">
        <v>66</v>
      </c>
      <c r="Y12" s="21" t="s">
        <v>58</v>
      </c>
      <c r="Z12" s="17" t="s">
        <v>53</v>
      </c>
      <c r="AA12" s="16">
        <v>1</v>
      </c>
    </row>
    <row r="13" spans="1:27" ht="14.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4.4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view="pageBreakPreview" topLeftCell="A7" zoomScale="85" zoomScaleNormal="85" zoomScaleSheetLayoutView="85" workbookViewId="0">
      <selection activeCell="A3" sqref="A3:T3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8" style="1" customWidth="1"/>
    <col min="5" max="5" width="9.109375" style="1"/>
    <col min="6" max="6" width="18.33203125" style="1" customWidth="1"/>
    <col min="7" max="7" width="17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35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7.25" thickBot="1" x14ac:dyDescent="0.3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ht="28.8" x14ac:dyDescent="0.25">
      <c r="A11" s="14">
        <v>1</v>
      </c>
      <c r="B11" s="15" t="s">
        <v>51</v>
      </c>
      <c r="C11" s="18" t="s">
        <v>67</v>
      </c>
      <c r="D11" s="18" t="s">
        <v>68</v>
      </c>
      <c r="E11" s="16">
        <v>0.4</v>
      </c>
      <c r="F11" s="16" t="s">
        <v>69</v>
      </c>
      <c r="G11" s="16" t="s">
        <v>70</v>
      </c>
      <c r="H11" s="16" t="s">
        <v>54</v>
      </c>
      <c r="I11" s="19">
        <v>1.5</v>
      </c>
      <c r="J11" s="16" t="str">
        <f t="shared" ref="J11:J15" si="0">C11</f>
        <v>ВЛ</v>
      </c>
      <c r="K11" s="16"/>
      <c r="L11" s="16"/>
      <c r="M11" s="14">
        <v>7</v>
      </c>
      <c r="N11" s="16">
        <v>0</v>
      </c>
      <c r="O11" s="16">
        <v>0</v>
      </c>
      <c r="P11" s="14">
        <v>7</v>
      </c>
      <c r="Q11" s="16">
        <v>0</v>
      </c>
      <c r="R11" s="16">
        <v>0</v>
      </c>
      <c r="S11" s="16">
        <v>0</v>
      </c>
      <c r="T11" s="14">
        <v>7</v>
      </c>
      <c r="U11" s="16">
        <v>0</v>
      </c>
      <c r="V11" s="26">
        <v>5.3</v>
      </c>
      <c r="W11" s="16"/>
      <c r="X11" s="15" t="s">
        <v>71</v>
      </c>
      <c r="Y11" s="17" t="s">
        <v>72</v>
      </c>
      <c r="Z11" s="17" t="s">
        <v>73</v>
      </c>
      <c r="AA11" s="16">
        <v>1</v>
      </c>
    </row>
    <row r="12" spans="1:27" ht="28.8" x14ac:dyDescent="0.25">
      <c r="A12" s="14">
        <v>2</v>
      </c>
      <c r="B12" s="15" t="s">
        <v>51</v>
      </c>
      <c r="C12" s="18" t="s">
        <v>50</v>
      </c>
      <c r="D12" s="18" t="s">
        <v>74</v>
      </c>
      <c r="E12" s="16">
        <v>6</v>
      </c>
      <c r="F12" s="16" t="s">
        <v>75</v>
      </c>
      <c r="G12" s="16" t="s">
        <v>76</v>
      </c>
      <c r="H12" s="16" t="s">
        <v>54</v>
      </c>
      <c r="I12" s="19">
        <v>2</v>
      </c>
      <c r="J12" s="16" t="str">
        <f t="shared" si="0"/>
        <v>КЛ</v>
      </c>
      <c r="K12" s="16"/>
      <c r="L12" s="16"/>
      <c r="M12" s="14">
        <v>1</v>
      </c>
      <c r="N12" s="16">
        <v>0</v>
      </c>
      <c r="O12" s="16">
        <v>0</v>
      </c>
      <c r="P12" s="14">
        <v>1</v>
      </c>
      <c r="Q12" s="16">
        <v>0</v>
      </c>
      <c r="R12" s="16">
        <v>0</v>
      </c>
      <c r="S12" s="16">
        <v>0</v>
      </c>
      <c r="T12" s="14">
        <v>1</v>
      </c>
      <c r="U12" s="16">
        <v>0</v>
      </c>
      <c r="V12" s="16">
        <v>82.95</v>
      </c>
      <c r="W12" s="16"/>
      <c r="X12" s="15" t="s">
        <v>77</v>
      </c>
      <c r="Y12" s="21" t="s">
        <v>78</v>
      </c>
      <c r="Z12" s="17" t="s">
        <v>73</v>
      </c>
      <c r="AA12" s="16">
        <v>1</v>
      </c>
    </row>
    <row r="13" spans="1:27" ht="28.8" x14ac:dyDescent="0.25">
      <c r="A13" s="14">
        <v>3</v>
      </c>
      <c r="B13" s="15" t="s">
        <v>51</v>
      </c>
      <c r="C13" s="18" t="s">
        <v>79</v>
      </c>
      <c r="D13" s="27" t="s">
        <v>80</v>
      </c>
      <c r="E13" s="16">
        <v>0.4</v>
      </c>
      <c r="F13" s="15" t="s">
        <v>81</v>
      </c>
      <c r="G13" s="15" t="s">
        <v>82</v>
      </c>
      <c r="H13" s="16" t="s">
        <v>54</v>
      </c>
      <c r="I13" s="19">
        <v>1.583</v>
      </c>
      <c r="J13" s="16" t="str">
        <f t="shared" si="0"/>
        <v>ПС</v>
      </c>
      <c r="K13" s="16"/>
      <c r="L13" s="16"/>
      <c r="M13" s="14">
        <v>14</v>
      </c>
      <c r="N13" s="16">
        <v>0</v>
      </c>
      <c r="O13" s="16">
        <v>0</v>
      </c>
      <c r="P13" s="14">
        <v>14</v>
      </c>
      <c r="Q13" s="16">
        <v>0</v>
      </c>
      <c r="R13" s="16">
        <v>0</v>
      </c>
      <c r="S13" s="16">
        <v>0</v>
      </c>
      <c r="T13" s="14">
        <v>14</v>
      </c>
      <c r="U13" s="16">
        <v>0</v>
      </c>
      <c r="V13" s="16">
        <v>3.09</v>
      </c>
      <c r="W13" s="16"/>
      <c r="X13" s="15" t="s">
        <v>83</v>
      </c>
      <c r="Y13" s="17" t="s">
        <v>72</v>
      </c>
      <c r="Z13" s="17" t="s">
        <v>73</v>
      </c>
      <c r="AA13" s="16">
        <v>1</v>
      </c>
    </row>
    <row r="14" spans="1:27" ht="28.8" x14ac:dyDescent="0.25">
      <c r="A14" s="14">
        <v>4</v>
      </c>
      <c r="B14" s="15" t="s">
        <v>51</v>
      </c>
      <c r="C14" s="18" t="s">
        <v>50</v>
      </c>
      <c r="D14" s="27" t="s">
        <v>84</v>
      </c>
      <c r="E14" s="16">
        <v>6</v>
      </c>
      <c r="F14" s="15" t="s">
        <v>85</v>
      </c>
      <c r="G14" s="15" t="s">
        <v>86</v>
      </c>
      <c r="H14" s="16" t="s">
        <v>54</v>
      </c>
      <c r="I14" s="19">
        <v>1.25</v>
      </c>
      <c r="J14" s="16" t="str">
        <f t="shared" si="0"/>
        <v>КЛ</v>
      </c>
      <c r="K14" s="16"/>
      <c r="L14" s="16"/>
      <c r="M14" s="14">
        <v>6</v>
      </c>
      <c r="N14" s="16">
        <v>0</v>
      </c>
      <c r="O14" s="16">
        <v>0</v>
      </c>
      <c r="P14" s="14">
        <v>6</v>
      </c>
      <c r="Q14" s="16">
        <v>0</v>
      </c>
      <c r="R14" s="16">
        <v>0</v>
      </c>
      <c r="S14" s="16">
        <v>0</v>
      </c>
      <c r="T14" s="14">
        <v>6</v>
      </c>
      <c r="U14" s="16">
        <v>0</v>
      </c>
      <c r="V14" s="26">
        <v>1037.2</v>
      </c>
      <c r="W14" s="16"/>
      <c r="X14" s="15" t="s">
        <v>87</v>
      </c>
      <c r="Y14" s="21" t="s">
        <v>58</v>
      </c>
      <c r="Z14" s="17" t="s">
        <v>53</v>
      </c>
      <c r="AA14" s="16">
        <v>1</v>
      </c>
    </row>
    <row r="15" spans="1:27" ht="28.8" x14ac:dyDescent="0.25">
      <c r="A15" s="14">
        <v>5</v>
      </c>
      <c r="B15" s="15" t="s">
        <v>51</v>
      </c>
      <c r="C15" s="18" t="s">
        <v>67</v>
      </c>
      <c r="D15" s="27" t="s">
        <v>88</v>
      </c>
      <c r="E15" s="16">
        <v>0.4</v>
      </c>
      <c r="F15" s="15" t="s">
        <v>89</v>
      </c>
      <c r="G15" s="15" t="s">
        <v>90</v>
      </c>
      <c r="H15" s="16" t="s">
        <v>54</v>
      </c>
      <c r="I15" s="19">
        <v>2</v>
      </c>
      <c r="J15" s="16" t="str">
        <f t="shared" si="0"/>
        <v>ВЛ</v>
      </c>
      <c r="K15" s="16"/>
      <c r="L15" s="16"/>
      <c r="M15" s="14">
        <v>12</v>
      </c>
      <c r="N15" s="16">
        <v>0</v>
      </c>
      <c r="O15" s="16">
        <v>0</v>
      </c>
      <c r="P15" s="14">
        <v>12</v>
      </c>
      <c r="Q15" s="16">
        <v>0</v>
      </c>
      <c r="R15" s="16">
        <v>0</v>
      </c>
      <c r="S15" s="16">
        <v>0</v>
      </c>
      <c r="T15" s="14">
        <v>12</v>
      </c>
      <c r="U15" s="16">
        <v>0</v>
      </c>
      <c r="V15" s="26">
        <v>4.3</v>
      </c>
      <c r="W15" s="16"/>
      <c r="X15" s="15" t="s">
        <v>91</v>
      </c>
      <c r="Y15" s="17" t="s">
        <v>72</v>
      </c>
      <c r="Z15" s="17" t="s">
        <v>73</v>
      </c>
      <c r="AA15" s="16">
        <v>1</v>
      </c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view="pageBreakPreview" topLeftCell="B1" zoomScaleNormal="85" zoomScaleSheetLayoutView="100" workbookViewId="0">
      <selection activeCell="A3" sqref="A3:T3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 customWidth="1"/>
    <col min="4" max="4" width="18.6640625" style="1" customWidth="1"/>
    <col min="5" max="5" width="9.109375" style="1"/>
    <col min="6" max="6" width="18.33203125" style="1" customWidth="1"/>
    <col min="7" max="7" width="17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36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4.4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ht="28.8" x14ac:dyDescent="0.25">
      <c r="A11" s="14">
        <v>1</v>
      </c>
      <c r="B11" s="15" t="s">
        <v>51</v>
      </c>
      <c r="C11" s="18" t="s">
        <v>67</v>
      </c>
      <c r="D11" s="28" t="s">
        <v>92</v>
      </c>
      <c r="E11" s="16">
        <v>0.4</v>
      </c>
      <c r="F11" s="15" t="s">
        <v>93</v>
      </c>
      <c r="G11" s="15" t="s">
        <v>94</v>
      </c>
      <c r="H11" s="16" t="s">
        <v>54</v>
      </c>
      <c r="I11" s="19">
        <v>1.5</v>
      </c>
      <c r="J11" s="16" t="str">
        <f t="shared" ref="J11:J12" si="0">C11</f>
        <v>ВЛ</v>
      </c>
      <c r="K11" s="16"/>
      <c r="L11" s="16"/>
      <c r="M11" s="14">
        <v>21</v>
      </c>
      <c r="N11" s="16">
        <v>0</v>
      </c>
      <c r="O11" s="16">
        <v>0</v>
      </c>
      <c r="P11" s="14">
        <v>21</v>
      </c>
      <c r="Q11" s="16">
        <v>0</v>
      </c>
      <c r="R11" s="16">
        <v>0</v>
      </c>
      <c r="S11" s="16">
        <v>0</v>
      </c>
      <c r="T11" s="14">
        <v>21</v>
      </c>
      <c r="U11" s="16">
        <v>0</v>
      </c>
      <c r="V11" s="26">
        <v>10.5</v>
      </c>
      <c r="W11" s="16"/>
      <c r="X11" s="15" t="s">
        <v>95</v>
      </c>
      <c r="Y11" s="17" t="s">
        <v>72</v>
      </c>
      <c r="Z11" s="17" t="s">
        <v>73</v>
      </c>
      <c r="AA11" s="16">
        <v>1</v>
      </c>
    </row>
    <row r="12" spans="1:27" ht="28.8" x14ac:dyDescent="0.25">
      <c r="A12" s="14">
        <v>2</v>
      </c>
      <c r="B12" s="15" t="s">
        <v>51</v>
      </c>
      <c r="C12" s="18" t="s">
        <v>67</v>
      </c>
      <c r="D12" s="28" t="s">
        <v>92</v>
      </c>
      <c r="E12" s="16">
        <v>0.4</v>
      </c>
      <c r="F12" s="15" t="s">
        <v>96</v>
      </c>
      <c r="G12" s="15" t="s">
        <v>97</v>
      </c>
      <c r="H12" s="16" t="s">
        <v>54</v>
      </c>
      <c r="I12" s="19">
        <v>1</v>
      </c>
      <c r="J12" s="16" t="str">
        <f t="shared" si="0"/>
        <v>ВЛ</v>
      </c>
      <c r="K12" s="16"/>
      <c r="L12" s="16"/>
      <c r="M12" s="14">
        <v>21</v>
      </c>
      <c r="N12" s="16">
        <v>0</v>
      </c>
      <c r="O12" s="16">
        <v>0</v>
      </c>
      <c r="P12" s="14">
        <v>21</v>
      </c>
      <c r="Q12" s="16">
        <v>0</v>
      </c>
      <c r="R12" s="16">
        <v>0</v>
      </c>
      <c r="S12" s="16">
        <v>0</v>
      </c>
      <c r="T12" s="14">
        <v>21</v>
      </c>
      <c r="U12" s="16">
        <v>0</v>
      </c>
      <c r="V12" s="26">
        <v>10.5</v>
      </c>
      <c r="W12" s="16"/>
      <c r="X12" s="15" t="s">
        <v>98</v>
      </c>
      <c r="Y12" s="17" t="s">
        <v>72</v>
      </c>
      <c r="Z12" s="17" t="s">
        <v>73</v>
      </c>
      <c r="AA12" s="16">
        <v>1</v>
      </c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view="pageBreakPreview" topLeftCell="A4" zoomScaleNormal="85" zoomScaleSheetLayoutView="100" workbookViewId="0">
      <selection activeCell="A3" sqref="A3:T3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8.109375" style="1" customWidth="1"/>
    <col min="5" max="5" width="9.109375" style="1"/>
    <col min="6" max="6" width="18.33203125" style="1" customWidth="1"/>
    <col min="7" max="7" width="17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37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4.4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ht="28.8" x14ac:dyDescent="0.25">
      <c r="A11" s="14">
        <v>1</v>
      </c>
      <c r="B11" s="15" t="s">
        <v>51</v>
      </c>
      <c r="C11" s="29" t="s">
        <v>50</v>
      </c>
      <c r="D11" s="28" t="s">
        <v>99</v>
      </c>
      <c r="E11" s="16">
        <v>6</v>
      </c>
      <c r="F11" s="15" t="s">
        <v>100</v>
      </c>
      <c r="G11" s="15" t="s">
        <v>101</v>
      </c>
      <c r="H11" s="16" t="s">
        <v>54</v>
      </c>
      <c r="I11" s="19">
        <v>21.5</v>
      </c>
      <c r="J11" s="16" t="str">
        <f t="shared" ref="J11" si="0">C11</f>
        <v>КЛ</v>
      </c>
      <c r="K11" s="16"/>
      <c r="L11" s="16"/>
      <c r="M11" s="14">
        <v>12</v>
      </c>
      <c r="N11" s="16">
        <v>0</v>
      </c>
      <c r="O11" s="16">
        <v>0</v>
      </c>
      <c r="P11" s="14">
        <v>12</v>
      </c>
      <c r="Q11" s="16">
        <v>0</v>
      </c>
      <c r="R11" s="16">
        <v>0</v>
      </c>
      <c r="S11" s="16">
        <v>0</v>
      </c>
      <c r="T11" s="14">
        <v>12</v>
      </c>
      <c r="U11" s="16">
        <v>0</v>
      </c>
      <c r="V11" s="26">
        <v>44</v>
      </c>
      <c r="W11" s="16"/>
      <c r="X11" s="15" t="s">
        <v>102</v>
      </c>
      <c r="Y11" s="17" t="s">
        <v>58</v>
      </c>
      <c r="Z11" s="17" t="s">
        <v>53</v>
      </c>
      <c r="AA11" s="16">
        <v>1</v>
      </c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view="pageBreakPreview" zoomScaleNormal="85" zoomScaleSheetLayoutView="100" workbookViewId="0">
      <selection activeCell="G5" sqref="G5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8.33203125" style="1" customWidth="1"/>
    <col min="5" max="5" width="9.109375" style="1"/>
    <col min="6" max="6" width="18.33203125" style="1" customWidth="1"/>
    <col min="7" max="7" width="17.10937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38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4.4" thickBot="1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23</v>
      </c>
      <c r="X10" s="23">
        <v>24</v>
      </c>
      <c r="Y10" s="23">
        <v>25</v>
      </c>
      <c r="Z10" s="23">
        <v>26</v>
      </c>
      <c r="AA10" s="23">
        <v>27</v>
      </c>
    </row>
    <row r="11" spans="1:27" ht="28.8" x14ac:dyDescent="0.25">
      <c r="A11" s="14">
        <v>1</v>
      </c>
      <c r="B11" s="15" t="s">
        <v>51</v>
      </c>
      <c r="C11" s="18" t="s">
        <v>50</v>
      </c>
      <c r="D11" s="28" t="s">
        <v>103</v>
      </c>
      <c r="E11" s="16">
        <v>6</v>
      </c>
      <c r="F11" s="15" t="s">
        <v>104</v>
      </c>
      <c r="G11" s="15" t="s">
        <v>105</v>
      </c>
      <c r="H11" s="16" t="s">
        <v>54</v>
      </c>
      <c r="I11" s="19">
        <v>1.5</v>
      </c>
      <c r="J11" s="16" t="str">
        <f t="shared" ref="J11:J12" si="0">C11</f>
        <v>КЛ</v>
      </c>
      <c r="K11" s="16"/>
      <c r="L11" s="16"/>
      <c r="M11" s="14">
        <v>35</v>
      </c>
      <c r="N11" s="16">
        <v>0</v>
      </c>
      <c r="O11" s="16">
        <v>0</v>
      </c>
      <c r="P11" s="14">
        <v>35</v>
      </c>
      <c r="Q11" s="16">
        <v>0</v>
      </c>
      <c r="R11" s="16">
        <v>0</v>
      </c>
      <c r="S11" s="16">
        <v>0</v>
      </c>
      <c r="T11" s="14">
        <v>35</v>
      </c>
      <c r="U11" s="16">
        <v>0</v>
      </c>
      <c r="V11" s="26">
        <v>478.9</v>
      </c>
      <c r="W11" s="16"/>
      <c r="X11" s="15" t="s">
        <v>106</v>
      </c>
      <c r="Y11" s="17" t="s">
        <v>78</v>
      </c>
      <c r="Z11" s="17" t="s">
        <v>73</v>
      </c>
      <c r="AA11" s="16">
        <v>1</v>
      </c>
    </row>
    <row r="12" spans="1:27" ht="28.8" x14ac:dyDescent="0.25">
      <c r="A12" s="14">
        <v>2</v>
      </c>
      <c r="B12" s="15" t="s">
        <v>51</v>
      </c>
      <c r="C12" s="18" t="s">
        <v>50</v>
      </c>
      <c r="D12" s="28" t="s">
        <v>107</v>
      </c>
      <c r="E12" s="16">
        <v>6</v>
      </c>
      <c r="F12" s="15" t="s">
        <v>108</v>
      </c>
      <c r="G12" s="15" t="s">
        <v>109</v>
      </c>
      <c r="H12" s="16" t="s">
        <v>54</v>
      </c>
      <c r="I12" s="19">
        <v>0.33300000000000002</v>
      </c>
      <c r="J12" s="16" t="str">
        <f t="shared" si="0"/>
        <v>КЛ</v>
      </c>
      <c r="K12" s="16"/>
      <c r="L12" s="16"/>
      <c r="M12" s="14">
        <v>45</v>
      </c>
      <c r="N12" s="16">
        <v>0</v>
      </c>
      <c r="O12" s="16">
        <v>0</v>
      </c>
      <c r="P12" s="14">
        <v>45</v>
      </c>
      <c r="Q12" s="16">
        <v>0</v>
      </c>
      <c r="R12" s="16">
        <v>0</v>
      </c>
      <c r="S12" s="16">
        <v>0</v>
      </c>
      <c r="T12" s="14">
        <v>45</v>
      </c>
      <c r="U12" s="16">
        <v>0</v>
      </c>
      <c r="V12" s="26">
        <v>555.5</v>
      </c>
      <c r="W12" s="16"/>
      <c r="X12" s="15" t="s">
        <v>110</v>
      </c>
      <c r="Y12" s="17" t="s">
        <v>78</v>
      </c>
      <c r="Z12" s="17" t="s">
        <v>73</v>
      </c>
      <c r="AA12" s="16">
        <v>1</v>
      </c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view="pageBreakPreview" topLeftCell="A7" zoomScaleNormal="85" zoomScaleSheetLayoutView="100" workbookViewId="0">
      <selection activeCell="X11" sqref="X11:X12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39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ht="14.4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1" t="s">
        <v>0</v>
      </c>
      <c r="B6" s="42"/>
      <c r="C6" s="42"/>
      <c r="D6" s="42"/>
      <c r="E6" s="42"/>
      <c r="F6" s="42"/>
      <c r="G6" s="42"/>
      <c r="H6" s="42"/>
      <c r="I6" s="43"/>
      <c r="J6" s="42" t="s">
        <v>1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/>
      <c r="W6" s="49" t="s">
        <v>2</v>
      </c>
      <c r="X6" s="53" t="s">
        <v>3</v>
      </c>
      <c r="Y6" s="54"/>
      <c r="Z6" s="55"/>
      <c r="AA6" s="45" t="s">
        <v>4</v>
      </c>
    </row>
    <row r="7" spans="1:27" ht="171.75" customHeight="1" thickBot="1" x14ac:dyDescent="0.3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41" t="s">
        <v>15</v>
      </c>
      <c r="N7" s="42"/>
      <c r="O7" s="42"/>
      <c r="P7" s="42"/>
      <c r="Q7" s="42"/>
      <c r="R7" s="42"/>
      <c r="S7" s="42"/>
      <c r="T7" s="42"/>
      <c r="U7" s="44"/>
      <c r="V7" s="47" t="s">
        <v>16</v>
      </c>
      <c r="W7" s="50"/>
      <c r="X7" s="56"/>
      <c r="Y7" s="57"/>
      <c r="Z7" s="58"/>
      <c r="AA7" s="46"/>
    </row>
    <row r="8" spans="1:27" ht="63.7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41" t="s">
        <v>18</v>
      </c>
      <c r="O8" s="42"/>
      <c r="P8" s="44"/>
      <c r="Q8" s="41" t="s">
        <v>19</v>
      </c>
      <c r="R8" s="42"/>
      <c r="S8" s="42"/>
      <c r="T8" s="44"/>
      <c r="U8" s="47" t="s">
        <v>20</v>
      </c>
      <c r="V8" s="48"/>
      <c r="W8" s="50"/>
      <c r="X8" s="51" t="s">
        <v>21</v>
      </c>
      <c r="Y8" s="47" t="s">
        <v>22</v>
      </c>
      <c r="Z8" s="47" t="s">
        <v>23</v>
      </c>
      <c r="AA8" s="46"/>
    </row>
    <row r="9" spans="1:27" ht="71.400000000000006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0"/>
      <c r="X9" s="52"/>
      <c r="Y9" s="48"/>
      <c r="Z9" s="48"/>
      <c r="AA9" s="46"/>
    </row>
    <row r="10" spans="1:27" ht="17.25" thickBot="1" x14ac:dyDescent="0.3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23</v>
      </c>
      <c r="X10" s="23">
        <v>24</v>
      </c>
      <c r="Y10" s="23">
        <v>25</v>
      </c>
      <c r="Z10" s="23">
        <v>26</v>
      </c>
      <c r="AA10" s="23">
        <v>27</v>
      </c>
    </row>
    <row r="11" spans="1:27" ht="28.8" x14ac:dyDescent="0.25">
      <c r="A11" s="14">
        <v>1</v>
      </c>
      <c r="B11" s="30" t="s">
        <v>51</v>
      </c>
      <c r="C11" s="31" t="s">
        <v>50</v>
      </c>
      <c r="D11" s="32" t="s">
        <v>103</v>
      </c>
      <c r="E11" s="33">
        <v>6</v>
      </c>
      <c r="F11" s="30" t="s">
        <v>111</v>
      </c>
      <c r="G11" s="30" t="s">
        <v>112</v>
      </c>
      <c r="H11" s="33" t="s">
        <v>54</v>
      </c>
      <c r="I11" s="34">
        <v>2</v>
      </c>
      <c r="J11" s="16" t="str">
        <f t="shared" ref="J11:J12" si="0">C11</f>
        <v>КЛ</v>
      </c>
      <c r="K11" s="16"/>
      <c r="L11" s="16"/>
      <c r="M11" s="35">
        <v>35</v>
      </c>
      <c r="N11" s="16">
        <v>0</v>
      </c>
      <c r="O11" s="16">
        <v>0</v>
      </c>
      <c r="P11" s="35">
        <v>35</v>
      </c>
      <c r="Q11" s="16">
        <v>0</v>
      </c>
      <c r="R11" s="16">
        <v>0</v>
      </c>
      <c r="S11" s="16">
        <v>0</v>
      </c>
      <c r="T11" s="35">
        <v>35</v>
      </c>
      <c r="U11" s="16">
        <v>0</v>
      </c>
      <c r="V11" s="36">
        <v>513.6</v>
      </c>
      <c r="W11" s="16"/>
      <c r="X11" s="30" t="s">
        <v>113</v>
      </c>
      <c r="Y11" s="17" t="s">
        <v>78</v>
      </c>
      <c r="Z11" s="17" t="s">
        <v>73</v>
      </c>
      <c r="AA11" s="16">
        <v>1</v>
      </c>
    </row>
    <row r="12" spans="1:27" ht="28.8" x14ac:dyDescent="0.25">
      <c r="A12" s="14">
        <v>2</v>
      </c>
      <c r="B12" s="15" t="s">
        <v>51</v>
      </c>
      <c r="C12" s="15" t="s">
        <v>50</v>
      </c>
      <c r="D12" s="28" t="s">
        <v>114</v>
      </c>
      <c r="E12" s="16">
        <v>6</v>
      </c>
      <c r="F12" s="15" t="s">
        <v>115</v>
      </c>
      <c r="G12" s="15" t="s">
        <v>116</v>
      </c>
      <c r="H12" s="16" t="s">
        <v>54</v>
      </c>
      <c r="I12" s="19">
        <v>0.41699999999999998</v>
      </c>
      <c r="J12" s="16" t="str">
        <f t="shared" si="0"/>
        <v>КЛ</v>
      </c>
      <c r="K12" s="16"/>
      <c r="L12" s="16"/>
      <c r="M12" s="14">
        <v>5</v>
      </c>
      <c r="N12" s="16">
        <v>0</v>
      </c>
      <c r="O12" s="16">
        <v>0</v>
      </c>
      <c r="P12" s="14">
        <v>5</v>
      </c>
      <c r="Q12" s="16">
        <v>0</v>
      </c>
      <c r="R12" s="16">
        <v>0</v>
      </c>
      <c r="S12" s="16">
        <v>0</v>
      </c>
      <c r="T12" s="14">
        <v>5</v>
      </c>
      <c r="U12" s="16">
        <v>0</v>
      </c>
      <c r="V12" s="16">
        <v>265.33</v>
      </c>
      <c r="W12" s="16"/>
      <c r="X12" s="15" t="s">
        <v>117</v>
      </c>
      <c r="Y12" s="17" t="s">
        <v>78</v>
      </c>
      <c r="Z12" s="17" t="s">
        <v>73</v>
      </c>
      <c r="AA12" s="16">
        <v>1</v>
      </c>
    </row>
  </sheetData>
  <sheetProtection formatRows="0" insertRow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26</vt:i4>
      </vt:variant>
    </vt:vector>
  </HeadingPairs>
  <TitlesOfParts>
    <vt:vector size="38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Лист2</vt:lpstr>
      <vt:lpstr>Ноябрь</vt:lpstr>
      <vt:lpstr>Апрель!_ftn1</vt:lpstr>
      <vt:lpstr>Май!_ftn1</vt:lpstr>
      <vt:lpstr>Март!_ftn1</vt:lpstr>
      <vt:lpstr>Февраль!_ftn1</vt:lpstr>
      <vt:lpstr>Январь!_ftn1</vt:lpstr>
      <vt:lpstr>Август!_ftnref1</vt:lpstr>
      <vt:lpstr>Апрель!_ftnref1</vt:lpstr>
      <vt:lpstr>Июль!_ftnref1</vt:lpstr>
      <vt:lpstr>Июнь!_ftnref1</vt:lpstr>
      <vt:lpstr>Май!_ftnref1</vt:lpstr>
      <vt:lpstr>Март!_ftnref1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Июль!_Toc472327096</vt:lpstr>
      <vt:lpstr>Июнь!_Toc472327096</vt:lpstr>
      <vt:lpstr>Май!_Toc472327096</vt:lpstr>
      <vt:lpstr>Март!_Toc472327096</vt:lpstr>
      <vt:lpstr>Октябрь!_Toc472327096</vt:lpstr>
      <vt:lpstr>Сентябрь!_Toc472327096</vt:lpstr>
      <vt:lpstr>Февраль!_Toc472327096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УЭСП</cp:lastModifiedBy>
  <cp:lastPrinted>2017-10-23T07:35:04Z</cp:lastPrinted>
  <dcterms:created xsi:type="dcterms:W3CDTF">2017-02-13T15:22:59Z</dcterms:created>
  <dcterms:modified xsi:type="dcterms:W3CDTF">2017-12-04T07:52:19Z</dcterms:modified>
</cp:coreProperties>
</file>